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AI-02\Desktop\"/>
    </mc:Choice>
  </mc:AlternateContent>
  <bookViews>
    <workbookView xWindow="0" yWindow="0" windowWidth="21600" windowHeight="10425"/>
  </bookViews>
  <sheets>
    <sheet name="FONDO OPERATIVO MAYO  202 (10)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G12" i="1" s="1"/>
  <c r="G13" i="1" s="1"/>
  <c r="G14" i="1" s="1"/>
  <c r="G15" i="1" s="1"/>
  <c r="G16" i="1" s="1"/>
  <c r="G17" i="1" s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E45" i="1"/>
  <c r="G45" i="1" s="1"/>
  <c r="F45" i="1"/>
</calcChain>
</file>

<file path=xl/sharedStrings.xml><?xml version="1.0" encoding="utf-8"?>
<sst xmlns="http://schemas.openxmlformats.org/spreadsheetml/2006/main" count="51" uniqueCount="51">
  <si>
    <t>-</t>
  </si>
  <si>
    <t xml:space="preserve">                        Tecnica de Contabilidad</t>
  </si>
  <si>
    <t xml:space="preserve">                    ORANGEL PEREZ GARCIA </t>
  </si>
  <si>
    <t xml:space="preserve">  </t>
  </si>
  <si>
    <t>.</t>
  </si>
  <si>
    <t xml:space="preserve"> Preparado por:</t>
  </si>
  <si>
    <t>}</t>
  </si>
  <si>
    <t>COMISIONES BANCARIA</t>
  </si>
  <si>
    <t>RAIDELINA CUEVAS SEGURO</t>
  </si>
  <si>
    <t>YERAL R. GONZALES R.</t>
  </si>
  <si>
    <t>FRANCISCO J. CARVAJAL V.</t>
  </si>
  <si>
    <t>HAMLET CUEVAS CARROSCO</t>
  </si>
  <si>
    <t>GEIDIS ADMAN NOVAS FERRERAS</t>
  </si>
  <si>
    <t>NELIPS CLARET ADAMES CUEVAS</t>
  </si>
  <si>
    <t xml:space="preserve">CLORIFEL LEANDROS HERASMA RIBVAS </t>
  </si>
  <si>
    <t xml:space="preserve">ESTEFANI A. JAIME TERRERO </t>
  </si>
  <si>
    <t>MANUEL REYES SANCHEZ</t>
  </si>
  <si>
    <t>SAYMA Y. REYES PEREZ</t>
  </si>
  <si>
    <t>OLGA LIDIA LEBRON SANCHEZ DE BAEZ</t>
  </si>
  <si>
    <t>DOLLYS DILIANA MATOS GUZMAN</t>
  </si>
  <si>
    <t>ISAMAR YANIBAL VOLQUEZ PEREZ</t>
  </si>
  <si>
    <t>HORTENCIA SANTANA PEREZ</t>
  </si>
  <si>
    <t xml:space="preserve">MAXIMO LUIS REYES C. </t>
  </si>
  <si>
    <t xml:space="preserve">RONNY FELIZ FELIZ </t>
  </si>
  <si>
    <t>PABLO A. PEREZ CUELLO</t>
  </si>
  <si>
    <t>MEURIS PEÑA</t>
  </si>
  <si>
    <t>HAMLET H. CUEVAS B</t>
  </si>
  <si>
    <t xml:space="preserve">GERARDO. PEREZ </t>
  </si>
  <si>
    <t>YRVING A. PEREZ PÉREZ</t>
  </si>
  <si>
    <t>RUDDY A. FELIZ R.</t>
  </si>
  <si>
    <t>ROGERSY FELIZ</t>
  </si>
  <si>
    <t>FIOR D. PEREZ</t>
  </si>
  <si>
    <t>JOLIN B. GENAO V.</t>
  </si>
  <si>
    <t>DERMIN J.SIERA SANTANA</t>
  </si>
  <si>
    <t>WILDER MATOS BELTRE</t>
  </si>
  <si>
    <t>ERINSON R. FELIZ</t>
  </si>
  <si>
    <t>DANUBIO ESPINOSA</t>
  </si>
  <si>
    <t>DANILSA PEGERO SANTANA</t>
  </si>
  <si>
    <t>HECTOR BRITO</t>
  </si>
  <si>
    <t>TEUDYS PEÑA MARETA</t>
  </si>
  <si>
    <t xml:space="preserve">TRANFERENCIA TESORERIA </t>
  </si>
  <si>
    <t>BALANCE DEL MES ANTERIOR</t>
  </si>
  <si>
    <t>BALANCE</t>
  </si>
  <si>
    <t>CREDITO</t>
  </si>
  <si>
    <t>6+</t>
  </si>
  <si>
    <t>TRANSF./CK</t>
  </si>
  <si>
    <t>CUENTA OBJ.</t>
  </si>
  <si>
    <t>FECHA</t>
  </si>
  <si>
    <t xml:space="preserve">                                         Cuenta Bancaria: 040-004231-2</t>
  </si>
  <si>
    <t xml:space="preserve">Libro Banco </t>
  </si>
  <si>
    <t xml:space="preserve">                                                                                                  FONDO OPERATIVO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</si>
</sst>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&quot;RD$&quot;* #,##0.00_);_(&quot;RD$&quot;* \(#,##0.00\);_(&quot;RD$&quot;* &quot;-&quot;??_);_(@_)"/>
  </numFmts>
  <fonts count="21" x14ac:knownFonts="1">
    <font>
      <sz val="10"/>
      <name val="Arial"/>
    </font>
    <font>
      <sz val="10"/>
      <name val="Arial"/>
      <family val="2"/>
    </font>
    <font>
      <sz val="14"/>
      <name val="Arial"/>
      <family val="2"/>
    </font>
    <font>
      <b/>
      <sz val="10"/>
      <name val="Calibri Light"/>
      <family val="1"/>
      <scheme val="major"/>
    </font>
    <font>
      <sz val="12"/>
      <color indexed="8"/>
      <name val="Calibri Light"/>
      <family val="1"/>
      <scheme val="major"/>
    </font>
    <font>
      <sz val="12"/>
      <name val="Calibri Light"/>
      <family val="1"/>
      <scheme val="major"/>
    </font>
    <font>
      <b/>
      <sz val="12"/>
      <color indexed="8"/>
      <name val="Calibri Light"/>
      <family val="1"/>
      <scheme val="major"/>
    </font>
    <font>
      <b/>
      <sz val="12"/>
      <name val="Calibri Light"/>
      <family val="1"/>
      <scheme val="major"/>
    </font>
    <font>
      <sz val="14"/>
      <color theme="1"/>
      <name val="Calibri Light"/>
      <family val="1"/>
      <scheme val="major"/>
    </font>
    <font>
      <b/>
      <sz val="14"/>
      <name val="Calibri Light"/>
      <family val="1"/>
      <scheme val="major"/>
    </font>
    <font>
      <b/>
      <sz val="16"/>
      <name val="Calibri Light"/>
      <family val="1"/>
      <scheme val="major"/>
    </font>
    <font>
      <b/>
      <sz val="11"/>
      <name val="Calibri Light"/>
      <family val="1"/>
      <scheme val="major"/>
    </font>
    <font>
      <sz val="14"/>
      <name val="Calibri Light"/>
      <family val="1"/>
      <scheme val="major"/>
    </font>
    <font>
      <sz val="12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6"/>
      <color rgb="FFFF0000"/>
      <name val="Calibri Light"/>
      <family val="1"/>
      <scheme val="major"/>
    </font>
    <font>
      <b/>
      <sz val="16"/>
      <color theme="1"/>
      <name val="Calibri Light"/>
      <family val="1"/>
      <scheme val="major"/>
    </font>
    <font>
      <sz val="10"/>
      <name val="Calibri Light"/>
      <family val="1"/>
      <scheme val="major"/>
    </font>
    <font>
      <shadow/>
      <sz val="14"/>
      <color rgb="FF000000"/>
      <name val="Times New Roman"/>
      <family val="1"/>
    </font>
    <font>
      <shadow/>
      <sz val="36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57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56">
    <xf numFmtId="0" fontId="0" fillId="0" borderId="0" xfId="0"/>
    <xf numFmtId="43" fontId="2" fillId="0" borderId="0" xfId="1" applyFont="1"/>
    <xf numFmtId="0" fontId="3" fillId="0" borderId="0" xfId="0" applyFont="1"/>
    <xf numFmtId="164" fontId="1" fillId="0" borderId="0" xfId="2"/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2" fillId="0" borderId="0" xfId="0" applyFont="1"/>
    <xf numFmtId="0" fontId="9" fillId="0" borderId="0" xfId="0" applyFont="1"/>
    <xf numFmtId="0" fontId="9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43" fontId="3" fillId="0" borderId="0" xfId="0" applyNumberFormat="1" applyFont="1" applyAlignment="1">
      <alignment wrapText="1"/>
    </xf>
    <xf numFmtId="43" fontId="10" fillId="2" borderId="1" xfId="1" applyFont="1" applyFill="1" applyBorder="1" applyAlignment="1"/>
    <xf numFmtId="43" fontId="11" fillId="3" borderId="2" xfId="1" applyFont="1" applyFill="1" applyBorder="1" applyAlignment="1">
      <alignment horizontal="right"/>
    </xf>
    <xf numFmtId="43" fontId="11" fillId="2" borderId="2" xfId="1" applyFont="1" applyFill="1" applyBorder="1" applyAlignment="1">
      <alignment horizontal="right"/>
    </xf>
    <xf numFmtId="43" fontId="10" fillId="4" borderId="1" xfId="1" applyFont="1" applyFill="1" applyBorder="1" applyAlignment="1"/>
    <xf numFmtId="43" fontId="10" fillId="4" borderId="2" xfId="1" applyFont="1" applyFill="1" applyBorder="1" applyAlignment="1"/>
    <xf numFmtId="0" fontId="0" fillId="0" borderId="3" xfId="0" applyBorder="1" applyAlignment="1">
      <alignment horizontal="left" vertical="top"/>
    </xf>
    <xf numFmtId="0" fontId="1" fillId="0" borderId="4" xfId="0" applyFont="1" applyBorder="1"/>
    <xf numFmtId="0" fontId="0" fillId="0" borderId="4" xfId="0" applyBorder="1"/>
    <xf numFmtId="14" fontId="12" fillId="5" borderId="5" xfId="3" applyNumberFormat="1" applyFont="1" applyFill="1" applyBorder="1" applyAlignment="1">
      <alignment horizontal="center"/>
    </xf>
    <xf numFmtId="0" fontId="1" fillId="0" borderId="3" xfId="0" applyFont="1" applyBorder="1" applyAlignment="1">
      <alignment horizontal="left" vertical="top"/>
    </xf>
    <xf numFmtId="0" fontId="13" fillId="0" borderId="1" xfId="0" applyFont="1" applyBorder="1"/>
    <xf numFmtId="0" fontId="0" fillId="0" borderId="1" xfId="0" applyBorder="1"/>
    <xf numFmtId="14" fontId="12" fillId="5" borderId="1" xfId="3" applyNumberFormat="1" applyFont="1" applyFill="1" applyBorder="1" applyAlignment="1">
      <alignment horizontal="center"/>
    </xf>
    <xf numFmtId="0" fontId="13" fillId="0" borderId="1" xfId="3" applyFont="1" applyBorder="1"/>
    <xf numFmtId="0" fontId="14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43" fontId="16" fillId="4" borderId="1" xfId="1" applyFont="1" applyFill="1" applyBorder="1" applyAlignment="1"/>
    <xf numFmtId="0" fontId="1" fillId="0" borderId="1" xfId="0" applyFont="1" applyBorder="1" applyAlignment="1">
      <alignment horizontal="left" vertical="top"/>
    </xf>
    <xf numFmtId="43" fontId="17" fillId="4" borderId="1" xfId="1" applyFont="1" applyFill="1" applyBorder="1" applyAlignment="1"/>
    <xf numFmtId="49" fontId="12" fillId="0" borderId="1" xfId="0" applyNumberFormat="1" applyFont="1" applyBorder="1" applyAlignment="1">
      <alignment horizontal="right"/>
    </xf>
    <xf numFmtId="0" fontId="1" fillId="0" borderId="1" xfId="0" applyFont="1" applyBorder="1"/>
    <xf numFmtId="39" fontId="7" fillId="2" borderId="6" xfId="0" applyNumberFormat="1" applyFont="1" applyFill="1" applyBorder="1" applyAlignment="1">
      <alignment horizontal="center"/>
    </xf>
    <xf numFmtId="39" fontId="7" fillId="2" borderId="7" xfId="0" applyNumberFormat="1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17" fontId="7" fillId="0" borderId="0" xfId="0" applyNumberFormat="1" applyFont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8" fillId="0" borderId="10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19" fillId="0" borderId="0" xfId="0" applyFont="1" applyAlignment="1">
      <alignment readingOrder="1"/>
    </xf>
    <xf numFmtId="0" fontId="2" fillId="0" borderId="0" xfId="0" applyFont="1" applyAlignment="1">
      <alignment horizontal="center" vertical="center"/>
    </xf>
    <xf numFmtId="0" fontId="20" fillId="0" borderId="0" xfId="0" applyFont="1" applyAlignment="1">
      <alignment horizontal="center" readingOrder="1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14" fontId="11" fillId="2" borderId="5" xfId="0" applyNumberFormat="1" applyFont="1" applyFill="1" applyBorder="1" applyAlignment="1">
      <alignment horizontal="center" vertical="center"/>
    </xf>
    <xf numFmtId="14" fontId="11" fillId="2" borderId="4" xfId="0" applyNumberFormat="1" applyFont="1" applyFill="1" applyBorder="1" applyAlignment="1">
      <alignment horizontal="center" vertical="center"/>
    </xf>
    <xf numFmtId="14" fontId="11" fillId="2" borderId="3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/>
    </xf>
  </cellXfs>
  <cellStyles count="4">
    <cellStyle name="Millares" xfId="1" builtinId="3"/>
    <cellStyle name="Moneda" xfId="2" builtinId="4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76201</xdr:rowOff>
    </xdr:from>
    <xdr:ext cx="3648075" cy="1304924"/>
    <xdr:pic>
      <xdr:nvPicPr>
        <xdr:cNvPr id="2" name="Imagen 1">
          <a:extLst>
            <a:ext uri="{FF2B5EF4-FFF2-40B4-BE49-F238E27FC236}">
              <a16:creationId xmlns="" xmlns:a16="http://schemas.microsoft.com/office/drawing/2014/main" id="{4184C845-5E16-461C-AFE2-A8003F2F0E0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788" t="12195" r="9190" b="14228"/>
        <a:stretch>
          <a:fillRect/>
        </a:stretch>
      </xdr:blipFill>
      <xdr:spPr bwMode="auto">
        <a:xfrm>
          <a:off x="0" y="76201"/>
          <a:ext cx="3648075" cy="13049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53"/>
  <sheetViews>
    <sheetView tabSelected="1" workbookViewId="0">
      <selection activeCell="H3" sqref="H3"/>
    </sheetView>
  </sheetViews>
  <sheetFormatPr baseColWidth="10" defaultRowHeight="12.75" x14ac:dyDescent="0.2"/>
  <cols>
    <col min="1" max="1" width="18.5703125" customWidth="1"/>
    <col min="2" max="2" width="0" hidden="1" customWidth="1"/>
    <col min="3" max="3" width="22.5703125" customWidth="1"/>
    <col min="4" max="4" width="64.7109375" customWidth="1"/>
    <col min="5" max="5" width="18.85546875" customWidth="1"/>
    <col min="6" max="6" width="21.85546875" customWidth="1"/>
    <col min="7" max="7" width="19.5703125" customWidth="1"/>
    <col min="8" max="8" width="3.5703125" customWidth="1"/>
  </cols>
  <sheetData>
    <row r="2" spans="1:8" ht="45.75" x14ac:dyDescent="0.65">
      <c r="B2" s="46"/>
      <c r="C2" s="46"/>
      <c r="D2" s="46"/>
      <c r="E2" s="46"/>
      <c r="F2" s="46"/>
      <c r="G2" s="45"/>
    </row>
    <row r="3" spans="1:8" ht="18.75" x14ac:dyDescent="0.3">
      <c r="A3" s="44"/>
      <c r="B3" s="44"/>
      <c r="C3" s="44"/>
      <c r="D3" s="44"/>
      <c r="E3" s="44"/>
      <c r="F3" s="44"/>
      <c r="G3" s="43"/>
      <c r="H3" s="7"/>
    </row>
    <row r="4" spans="1:8" ht="20.25" customHeight="1" x14ac:dyDescent="0.25">
      <c r="A4" s="49"/>
      <c r="B4" s="49"/>
      <c r="C4" s="49"/>
      <c r="D4" s="49"/>
      <c r="E4" s="49"/>
      <c r="F4" s="49"/>
      <c r="G4" s="49"/>
      <c r="H4" s="7"/>
    </row>
    <row r="5" spans="1:8" ht="18.75" x14ac:dyDescent="0.3">
      <c r="A5" s="42" t="s">
        <v>50</v>
      </c>
      <c r="B5" s="42"/>
      <c r="C5" s="42"/>
      <c r="D5" s="41"/>
      <c r="E5" s="6"/>
      <c r="F5" s="6"/>
      <c r="G5" s="6"/>
      <c r="H5" s="6"/>
    </row>
    <row r="6" spans="1:8" x14ac:dyDescent="0.2">
      <c r="A6" s="50"/>
      <c r="B6" s="50"/>
      <c r="C6" s="50"/>
      <c r="D6" s="50"/>
      <c r="E6" s="50"/>
      <c r="F6" s="50"/>
      <c r="G6" s="50"/>
    </row>
    <row r="7" spans="1:8" ht="18.75" x14ac:dyDescent="0.2">
      <c r="A7" s="49" t="s">
        <v>49</v>
      </c>
      <c r="B7" s="49"/>
      <c r="C7" s="49"/>
      <c r="D7" s="49"/>
      <c r="E7" s="49"/>
      <c r="F7" s="49"/>
      <c r="G7" s="49"/>
    </row>
    <row r="8" spans="1:8" ht="16.5" thickBot="1" x14ac:dyDescent="0.3">
      <c r="A8" s="40" t="s">
        <v>48</v>
      </c>
      <c r="B8" s="40"/>
      <c r="C8" s="40"/>
      <c r="D8" s="40"/>
      <c r="E8" s="40"/>
      <c r="F8" s="39"/>
      <c r="G8" s="38">
        <v>46172</v>
      </c>
    </row>
    <row r="9" spans="1:8" ht="15.75" x14ac:dyDescent="0.25">
      <c r="A9" s="36" t="s">
        <v>47</v>
      </c>
      <c r="B9" s="37" t="s">
        <v>46</v>
      </c>
      <c r="C9" s="36" t="s">
        <v>45</v>
      </c>
      <c r="D9" s="36" t="s">
        <v>44</v>
      </c>
      <c r="E9" s="35"/>
      <c r="F9" s="34" t="s">
        <v>43</v>
      </c>
      <c r="G9" s="34" t="s">
        <v>42</v>
      </c>
    </row>
    <row r="10" spans="1:8" ht="21" x14ac:dyDescent="0.35">
      <c r="A10" s="24"/>
      <c r="B10" s="23"/>
      <c r="C10" s="33"/>
      <c r="D10" s="28" t="s">
        <v>41</v>
      </c>
      <c r="E10" s="15">
        <v>1873.94</v>
      </c>
      <c r="F10" s="32"/>
      <c r="G10" s="12">
        <v>1873.94</v>
      </c>
    </row>
    <row r="11" spans="1:8" ht="21" x14ac:dyDescent="0.35">
      <c r="A11" s="24">
        <v>46163</v>
      </c>
      <c r="B11" s="23"/>
      <c r="C11" s="22">
        <v>45240000012</v>
      </c>
      <c r="D11" s="27" t="s">
        <v>40</v>
      </c>
      <c r="E11" s="15">
        <v>95279.93</v>
      </c>
      <c r="F11" s="32"/>
      <c r="G11" s="12">
        <f>E10+E11</f>
        <v>97153.87</v>
      </c>
    </row>
    <row r="12" spans="1:8" ht="21" x14ac:dyDescent="0.35">
      <c r="A12" s="24">
        <v>46168</v>
      </c>
      <c r="B12" s="23"/>
      <c r="C12" s="22">
        <v>42446519016</v>
      </c>
      <c r="D12" s="27" t="s">
        <v>39</v>
      </c>
      <c r="E12" s="15"/>
      <c r="F12" s="15">
        <v>650</v>
      </c>
      <c r="G12" s="12">
        <f t="shared" ref="G12:G44" si="0">G11-F12</f>
        <v>96503.87</v>
      </c>
    </row>
    <row r="13" spans="1:8" ht="21" x14ac:dyDescent="0.35">
      <c r="A13" s="24">
        <v>46168</v>
      </c>
      <c r="B13" s="23"/>
      <c r="C13" s="22">
        <v>42446539885</v>
      </c>
      <c r="D13" s="28" t="s">
        <v>38</v>
      </c>
      <c r="E13" s="15"/>
      <c r="F13" s="15">
        <v>3300</v>
      </c>
      <c r="G13" s="12">
        <f t="shared" si="0"/>
        <v>93203.87</v>
      </c>
    </row>
    <row r="14" spans="1:8" ht="21" x14ac:dyDescent="0.35">
      <c r="A14" s="24">
        <v>46168</v>
      </c>
      <c r="B14" s="23"/>
      <c r="C14" s="22">
        <v>42446564721</v>
      </c>
      <c r="D14" s="27" t="s">
        <v>37</v>
      </c>
      <c r="E14" s="15"/>
      <c r="F14" s="15">
        <v>2612.5</v>
      </c>
      <c r="G14" s="12">
        <f t="shared" si="0"/>
        <v>90591.37</v>
      </c>
    </row>
    <row r="15" spans="1:8" ht="21" x14ac:dyDescent="0.35">
      <c r="A15" s="24">
        <v>46168</v>
      </c>
      <c r="B15" s="23"/>
      <c r="C15" s="22">
        <v>42446574723</v>
      </c>
      <c r="D15" s="28" t="s">
        <v>36</v>
      </c>
      <c r="E15" s="15"/>
      <c r="F15" s="15">
        <v>1100</v>
      </c>
      <c r="G15" s="12">
        <f t="shared" si="0"/>
        <v>89491.37</v>
      </c>
    </row>
    <row r="16" spans="1:8" ht="21" x14ac:dyDescent="0.35">
      <c r="A16" s="24">
        <v>46168</v>
      </c>
      <c r="B16" s="23"/>
      <c r="C16" s="22">
        <v>42446592297</v>
      </c>
      <c r="D16" s="27" t="s">
        <v>35</v>
      </c>
      <c r="E16" s="15"/>
      <c r="F16" s="31">
        <v>4848</v>
      </c>
      <c r="G16" s="12">
        <f t="shared" si="0"/>
        <v>84643.37</v>
      </c>
    </row>
    <row r="17" spans="1:7" ht="21" x14ac:dyDescent="0.35">
      <c r="A17" s="24">
        <v>46168</v>
      </c>
      <c r="B17" s="23"/>
      <c r="C17" s="22">
        <v>42446605656</v>
      </c>
      <c r="D17" s="28" t="s">
        <v>34</v>
      </c>
      <c r="E17" s="15"/>
      <c r="F17" s="15">
        <v>1950</v>
      </c>
      <c r="G17" s="12">
        <f t="shared" si="0"/>
        <v>82693.37</v>
      </c>
    </row>
    <row r="18" spans="1:7" ht="21" x14ac:dyDescent="0.35">
      <c r="A18" s="24">
        <v>46168</v>
      </c>
      <c r="B18" s="23"/>
      <c r="C18" s="22">
        <v>42446620979</v>
      </c>
      <c r="D18" s="27" t="s">
        <v>33</v>
      </c>
      <c r="E18" s="15"/>
      <c r="F18" s="15">
        <v>1650</v>
      </c>
      <c r="G18" s="12">
        <f t="shared" si="0"/>
        <v>81043.37</v>
      </c>
    </row>
    <row r="19" spans="1:7" ht="21" x14ac:dyDescent="0.35">
      <c r="A19" s="24">
        <v>46168</v>
      </c>
      <c r="B19" s="23"/>
      <c r="C19" s="22">
        <v>42446632694</v>
      </c>
      <c r="D19" s="28" t="s">
        <v>32</v>
      </c>
      <c r="E19" s="15"/>
      <c r="F19" s="31">
        <v>5775</v>
      </c>
      <c r="G19" s="12">
        <f t="shared" si="0"/>
        <v>75268.37</v>
      </c>
    </row>
    <row r="20" spans="1:7" ht="21" x14ac:dyDescent="0.35">
      <c r="A20" s="24">
        <v>46168</v>
      </c>
      <c r="B20" s="23"/>
      <c r="C20" s="22">
        <v>42446645841</v>
      </c>
      <c r="D20" s="27" t="s">
        <v>31</v>
      </c>
      <c r="E20" s="15"/>
      <c r="F20" s="15">
        <v>4725</v>
      </c>
      <c r="G20" s="12">
        <f t="shared" si="0"/>
        <v>70543.37</v>
      </c>
    </row>
    <row r="21" spans="1:7" ht="21" x14ac:dyDescent="0.35">
      <c r="A21" s="24">
        <v>46168</v>
      </c>
      <c r="B21" s="23"/>
      <c r="C21" s="22">
        <v>42446658507</v>
      </c>
      <c r="D21" s="28" t="s">
        <v>30</v>
      </c>
      <c r="E21" s="15"/>
      <c r="F21" s="31">
        <v>6435</v>
      </c>
      <c r="G21" s="12">
        <f t="shared" si="0"/>
        <v>64108.369999999995</v>
      </c>
    </row>
    <row r="22" spans="1:7" ht="21" x14ac:dyDescent="0.35">
      <c r="A22" s="24">
        <v>46168</v>
      </c>
      <c r="B22" s="23"/>
      <c r="C22" s="22">
        <v>42446671382</v>
      </c>
      <c r="D22" s="27" t="s">
        <v>29</v>
      </c>
      <c r="E22" s="15"/>
      <c r="F22" s="15">
        <v>3850</v>
      </c>
      <c r="G22" s="12">
        <f t="shared" si="0"/>
        <v>60258.369999999995</v>
      </c>
    </row>
    <row r="23" spans="1:7" ht="21" x14ac:dyDescent="0.35">
      <c r="A23" s="24">
        <v>46168</v>
      </c>
      <c r="B23" s="23"/>
      <c r="C23" s="22">
        <v>42446684457</v>
      </c>
      <c r="D23" s="28" t="s">
        <v>28</v>
      </c>
      <c r="E23" s="15"/>
      <c r="F23" s="15">
        <v>2200</v>
      </c>
      <c r="G23" s="12">
        <f t="shared" si="0"/>
        <v>58058.369999999995</v>
      </c>
    </row>
    <row r="24" spans="1:7" ht="21" x14ac:dyDescent="0.35">
      <c r="A24" s="24">
        <v>46168</v>
      </c>
      <c r="B24" s="23"/>
      <c r="C24" s="22">
        <v>42446697644</v>
      </c>
      <c r="D24" s="28" t="s">
        <v>27</v>
      </c>
      <c r="E24" s="15"/>
      <c r="F24" s="15">
        <v>3850</v>
      </c>
      <c r="G24" s="12">
        <f t="shared" si="0"/>
        <v>54208.369999999995</v>
      </c>
    </row>
    <row r="25" spans="1:7" ht="21" x14ac:dyDescent="0.35">
      <c r="A25" s="24">
        <v>46168</v>
      </c>
      <c r="B25" s="23"/>
      <c r="C25" s="22">
        <v>42446711666</v>
      </c>
      <c r="D25" s="27" t="s">
        <v>26</v>
      </c>
      <c r="E25" s="31"/>
      <c r="F25" s="31">
        <v>5090</v>
      </c>
      <c r="G25" s="12">
        <f t="shared" si="0"/>
        <v>49118.369999999995</v>
      </c>
    </row>
    <row r="26" spans="1:7" ht="21" x14ac:dyDescent="0.35">
      <c r="A26" s="24">
        <v>46168</v>
      </c>
      <c r="B26" s="23"/>
      <c r="C26" s="22">
        <v>42446781707</v>
      </c>
      <c r="D26" s="30" t="s">
        <v>25</v>
      </c>
      <c r="E26" s="29"/>
      <c r="F26" s="15">
        <v>4290</v>
      </c>
      <c r="G26" s="12">
        <f t="shared" si="0"/>
        <v>44828.369999999995</v>
      </c>
    </row>
    <row r="27" spans="1:7" ht="21" x14ac:dyDescent="0.35">
      <c r="A27" s="24">
        <v>46168</v>
      </c>
      <c r="B27" s="23"/>
      <c r="C27" s="22">
        <v>42446792556</v>
      </c>
      <c r="D27" s="28" t="s">
        <v>24</v>
      </c>
      <c r="E27" s="15"/>
      <c r="F27" s="15">
        <v>7150</v>
      </c>
      <c r="G27" s="12">
        <f t="shared" si="0"/>
        <v>37678.369999999995</v>
      </c>
    </row>
    <row r="28" spans="1:7" ht="21" x14ac:dyDescent="0.35">
      <c r="A28" s="24">
        <v>46168</v>
      </c>
      <c r="B28" s="23"/>
      <c r="C28" s="22">
        <v>42446811723</v>
      </c>
      <c r="D28" s="27" t="s">
        <v>23</v>
      </c>
      <c r="E28" s="15"/>
      <c r="F28" s="15">
        <v>4950</v>
      </c>
      <c r="G28" s="12">
        <f t="shared" si="0"/>
        <v>32728.369999999995</v>
      </c>
    </row>
    <row r="29" spans="1:7" ht="21" x14ac:dyDescent="0.35">
      <c r="A29" s="24">
        <v>46168</v>
      </c>
      <c r="B29" s="23"/>
      <c r="C29" s="22">
        <v>42446824032</v>
      </c>
      <c r="D29" s="27" t="s">
        <v>22</v>
      </c>
      <c r="E29" s="15"/>
      <c r="F29" s="15">
        <v>6050</v>
      </c>
      <c r="G29" s="12">
        <f t="shared" si="0"/>
        <v>26678.369999999995</v>
      </c>
    </row>
    <row r="30" spans="1:7" ht="21" x14ac:dyDescent="0.35">
      <c r="A30" s="24">
        <v>46168</v>
      </c>
      <c r="B30" s="23"/>
      <c r="C30" s="22">
        <v>42446839915</v>
      </c>
      <c r="D30" s="26" t="s">
        <v>21</v>
      </c>
      <c r="E30" s="15"/>
      <c r="F30" s="15">
        <v>650</v>
      </c>
      <c r="G30" s="12">
        <f t="shared" si="0"/>
        <v>26028.369999999995</v>
      </c>
    </row>
    <row r="31" spans="1:7" ht="21" x14ac:dyDescent="0.35">
      <c r="A31" s="20">
        <v>46168</v>
      </c>
      <c r="B31" s="19"/>
      <c r="C31" s="22">
        <v>42446864844</v>
      </c>
      <c r="D31" s="21" t="s">
        <v>20</v>
      </c>
      <c r="E31" s="16"/>
      <c r="F31" s="15">
        <v>650</v>
      </c>
      <c r="G31" s="12">
        <f t="shared" si="0"/>
        <v>25378.369999999995</v>
      </c>
    </row>
    <row r="32" spans="1:7" ht="21" x14ac:dyDescent="0.35">
      <c r="A32" s="20">
        <v>46168</v>
      </c>
      <c r="B32" s="19"/>
      <c r="C32" s="22">
        <v>42446880849</v>
      </c>
      <c r="D32" s="21" t="s">
        <v>19</v>
      </c>
      <c r="E32" s="16"/>
      <c r="F32" s="15">
        <v>650</v>
      </c>
      <c r="G32" s="12">
        <f t="shared" si="0"/>
        <v>24728.369999999995</v>
      </c>
    </row>
    <row r="33" spans="1:9" ht="21" x14ac:dyDescent="0.35">
      <c r="A33" s="20">
        <v>46168</v>
      </c>
      <c r="B33" s="19"/>
      <c r="C33" s="22">
        <v>42446898440</v>
      </c>
      <c r="D33" s="21" t="s">
        <v>18</v>
      </c>
      <c r="E33" s="16"/>
      <c r="F33" s="15">
        <v>650</v>
      </c>
      <c r="G33" s="12">
        <f t="shared" si="0"/>
        <v>24078.369999999995</v>
      </c>
    </row>
    <row r="34" spans="1:9" ht="21" x14ac:dyDescent="0.35">
      <c r="A34" s="24">
        <v>46168</v>
      </c>
      <c r="B34" s="23"/>
      <c r="C34" s="22">
        <v>42446911988</v>
      </c>
      <c r="D34" s="21" t="s">
        <v>17</v>
      </c>
      <c r="E34" s="16"/>
      <c r="F34" s="15">
        <v>2612.5</v>
      </c>
      <c r="G34" s="12">
        <f t="shared" si="0"/>
        <v>21465.869999999995</v>
      </c>
    </row>
    <row r="35" spans="1:9" ht="21" x14ac:dyDescent="0.35">
      <c r="A35" s="24">
        <v>46168</v>
      </c>
      <c r="B35" s="23"/>
      <c r="C35" s="25">
        <v>42446930942</v>
      </c>
      <c r="D35" s="21" t="s">
        <v>16</v>
      </c>
      <c r="E35" s="16"/>
      <c r="F35" s="15">
        <v>3900</v>
      </c>
      <c r="G35" s="12">
        <f t="shared" si="0"/>
        <v>17565.869999999995</v>
      </c>
    </row>
    <row r="36" spans="1:9" ht="21" x14ac:dyDescent="0.35">
      <c r="A36" s="24">
        <v>46168</v>
      </c>
      <c r="B36" s="23"/>
      <c r="C36" s="22">
        <v>42446950861</v>
      </c>
      <c r="D36" s="21" t="s">
        <v>15</v>
      </c>
      <c r="E36" s="16"/>
      <c r="F36" s="15">
        <v>5225</v>
      </c>
      <c r="G36" s="12">
        <f t="shared" si="0"/>
        <v>12340.869999999995</v>
      </c>
    </row>
    <row r="37" spans="1:9" ht="21" x14ac:dyDescent="0.35">
      <c r="A37" s="24">
        <v>46168</v>
      </c>
      <c r="B37" s="23"/>
      <c r="C37" s="22">
        <v>42453239531</v>
      </c>
      <c r="D37" s="21" t="s">
        <v>14</v>
      </c>
      <c r="E37" s="16"/>
      <c r="F37" s="15">
        <v>650</v>
      </c>
      <c r="G37" s="12">
        <f t="shared" si="0"/>
        <v>11690.869999999995</v>
      </c>
    </row>
    <row r="38" spans="1:9" ht="21" x14ac:dyDescent="0.35">
      <c r="A38" s="24">
        <v>46168</v>
      </c>
      <c r="B38" s="23"/>
      <c r="C38" s="22">
        <v>42452299646</v>
      </c>
      <c r="D38" s="21" t="s">
        <v>13</v>
      </c>
      <c r="E38" s="16"/>
      <c r="F38" s="15">
        <v>650</v>
      </c>
      <c r="G38" s="12">
        <f t="shared" si="0"/>
        <v>11040.869999999995</v>
      </c>
    </row>
    <row r="39" spans="1:9" ht="21" x14ac:dyDescent="0.35">
      <c r="A39" s="24">
        <v>46168</v>
      </c>
      <c r="B39" s="23"/>
      <c r="C39" s="22">
        <v>42446961403</v>
      </c>
      <c r="D39" s="21" t="s">
        <v>12</v>
      </c>
      <c r="E39" s="16"/>
      <c r="F39" s="15">
        <v>550</v>
      </c>
      <c r="G39" s="12">
        <f t="shared" si="0"/>
        <v>10490.869999999995</v>
      </c>
    </row>
    <row r="40" spans="1:9" ht="21" x14ac:dyDescent="0.35">
      <c r="A40" s="24">
        <v>46168</v>
      </c>
      <c r="B40" s="23"/>
      <c r="C40" s="22">
        <v>42452634625</v>
      </c>
      <c r="D40" s="21" t="s">
        <v>11</v>
      </c>
      <c r="E40" s="16"/>
      <c r="F40" s="15">
        <v>2612.5</v>
      </c>
      <c r="G40" s="12">
        <f t="shared" si="0"/>
        <v>7878.3699999999953</v>
      </c>
    </row>
    <row r="41" spans="1:9" ht="21" x14ac:dyDescent="0.35">
      <c r="A41" s="24">
        <v>46168</v>
      </c>
      <c r="B41" s="23"/>
      <c r="C41" s="22">
        <v>42446981158</v>
      </c>
      <c r="D41" s="21" t="s">
        <v>10</v>
      </c>
      <c r="E41" s="16"/>
      <c r="F41" s="15">
        <v>1650</v>
      </c>
      <c r="G41" s="12">
        <f t="shared" si="0"/>
        <v>6228.3699999999953</v>
      </c>
    </row>
    <row r="42" spans="1:9" ht="21" x14ac:dyDescent="0.35">
      <c r="A42" s="24">
        <v>46168</v>
      </c>
      <c r="B42" s="23"/>
      <c r="C42" s="22">
        <v>42452324625</v>
      </c>
      <c r="D42" s="21" t="s">
        <v>9</v>
      </c>
      <c r="E42" s="16"/>
      <c r="F42" s="15">
        <v>3300</v>
      </c>
      <c r="G42" s="12">
        <f t="shared" si="0"/>
        <v>2928.3699999999953</v>
      </c>
    </row>
    <row r="43" spans="1:9" ht="21" x14ac:dyDescent="0.35">
      <c r="A43" s="24">
        <v>46168</v>
      </c>
      <c r="B43" s="23"/>
      <c r="C43" s="22">
        <v>42452354654</v>
      </c>
      <c r="D43" s="21" t="s">
        <v>8</v>
      </c>
      <c r="E43" s="16"/>
      <c r="F43" s="15">
        <v>650</v>
      </c>
      <c r="G43" s="12">
        <f t="shared" si="0"/>
        <v>2278.3699999999953</v>
      </c>
    </row>
    <row r="44" spans="1:9" ht="21" x14ac:dyDescent="0.35">
      <c r="A44" s="20"/>
      <c r="B44" s="19"/>
      <c r="C44" s="18"/>
      <c r="D44" s="17" t="s">
        <v>7</v>
      </c>
      <c r="E44" s="16"/>
      <c r="F44" s="15">
        <v>567.55999999999995</v>
      </c>
      <c r="G44" s="12">
        <f t="shared" si="0"/>
        <v>1710.8099999999954</v>
      </c>
    </row>
    <row r="45" spans="1:9" ht="21" x14ac:dyDescent="0.35">
      <c r="A45" s="51" t="s">
        <v>6</v>
      </c>
      <c r="B45" s="52"/>
      <c r="C45" s="52"/>
      <c r="D45" s="53"/>
      <c r="E45" s="14">
        <f>SUM(E10:E44)</f>
        <v>97153.87</v>
      </c>
      <c r="F45" s="13">
        <f>SUM(F12:F44)</f>
        <v>95443.06</v>
      </c>
      <c r="G45" s="12">
        <f>E45-F45</f>
        <v>1710.8099999999977</v>
      </c>
    </row>
    <row r="46" spans="1:9" ht="15.75" x14ac:dyDescent="0.25">
      <c r="A46" s="10"/>
      <c r="B46" s="10"/>
      <c r="C46" s="10"/>
      <c r="D46" s="10"/>
      <c r="E46" s="10"/>
      <c r="F46" s="11"/>
      <c r="G46" s="10"/>
      <c r="H46" s="5"/>
    </row>
    <row r="47" spans="1:9" ht="18" customHeight="1" x14ac:dyDescent="0.3">
      <c r="A47" s="54" t="s">
        <v>5</v>
      </c>
      <c r="B47" s="54"/>
      <c r="C47" s="54"/>
      <c r="D47" s="9" t="s">
        <v>4</v>
      </c>
      <c r="E47" s="55"/>
      <c r="F47" s="55"/>
      <c r="G47" s="7"/>
      <c r="H47" s="4"/>
    </row>
    <row r="48" spans="1:9" ht="18.75" x14ac:dyDescent="0.3">
      <c r="A48" s="8"/>
      <c r="B48" s="8"/>
      <c r="C48" s="7"/>
      <c r="D48" s="7"/>
      <c r="E48" s="1"/>
      <c r="F48" s="7"/>
      <c r="G48" s="7"/>
      <c r="I48" s="6" t="s">
        <v>3</v>
      </c>
    </row>
    <row r="49" spans="1:7" ht="18" x14ac:dyDescent="0.25">
      <c r="A49" s="47" t="s">
        <v>2</v>
      </c>
      <c r="B49" s="47"/>
      <c r="C49" s="47"/>
      <c r="D49" s="47"/>
      <c r="E49" s="1"/>
      <c r="F49" s="5"/>
    </row>
    <row r="50" spans="1:7" ht="18" x14ac:dyDescent="0.25">
      <c r="A50" s="48" t="s">
        <v>1</v>
      </c>
      <c r="B50" s="48"/>
      <c r="C50" s="48"/>
      <c r="D50" s="48"/>
      <c r="E50" s="1"/>
      <c r="F50" s="4"/>
      <c r="G50" s="4"/>
    </row>
    <row r="51" spans="1:7" ht="18" x14ac:dyDescent="0.25">
      <c r="A51" s="3"/>
      <c r="C51" s="2"/>
      <c r="E51" s="1"/>
    </row>
    <row r="53" spans="1:7" x14ac:dyDescent="0.2">
      <c r="G53" t="s">
        <v>0</v>
      </c>
    </row>
  </sheetData>
  <mergeCells count="8">
    <mergeCell ref="A49:D49"/>
    <mergeCell ref="A50:D50"/>
    <mergeCell ref="A4:G4"/>
    <mergeCell ref="A6:G6"/>
    <mergeCell ref="A7:G7"/>
    <mergeCell ref="A45:D45"/>
    <mergeCell ref="A47:C47"/>
    <mergeCell ref="E47:F47"/>
  </mergeCells>
  <pageMargins left="0.23622047244094491" right="0.23622047244094491" top="0.74803149606299213" bottom="0.74803149606299213" header="0.31496062992125984" footer="0.31496062992125984"/>
  <pageSetup scale="80" fitToWidth="0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FONDO OPERATIVO MAYO  202 (10)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FINANCIERA</dc:creator>
  <cp:lastModifiedBy>OAI-02</cp:lastModifiedBy>
  <dcterms:created xsi:type="dcterms:W3CDTF">2026-07-01T13:21:46Z</dcterms:created>
  <dcterms:modified xsi:type="dcterms:W3CDTF">2026-07-02T15:29:12Z</dcterms:modified>
</cp:coreProperties>
</file>