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NCIERA\Desktop\PORTAL ENERO 2026\"/>
    </mc:Choice>
  </mc:AlternateContent>
  <bookViews>
    <workbookView xWindow="0" yWindow="0" windowWidth="15270" windowHeight="6060"/>
  </bookViews>
  <sheets>
    <sheet name="Ejecución OAI (2)" sheetId="1" r:id="rId1"/>
  </sheets>
  <externalReferences>
    <externalReference r:id="rId2"/>
  </externalReferences>
  <definedNames>
    <definedName name="_xlnm.Print_Area" localSheetId="0">'Ejecución OAI (2)'!$A$1:$P$69</definedName>
    <definedName name="_xlnm.Print_Titles" localSheetId="0">'Ejecución OAI (2)'!$1:$7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D8" i="1"/>
  <c r="E8" i="1"/>
  <c r="F8" i="1"/>
  <c r="G8" i="1"/>
  <c r="H8" i="1"/>
  <c r="I8" i="1"/>
  <c r="J8" i="1"/>
  <c r="K8" i="1"/>
  <c r="L8" i="1"/>
  <c r="M8" i="1"/>
  <c r="N8" i="1"/>
  <c r="O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B15" i="1"/>
  <c r="C15" i="1"/>
  <c r="D15" i="1"/>
  <c r="E15" i="1"/>
  <c r="P15" i="1" s="1"/>
  <c r="F15" i="1"/>
  <c r="G15" i="1"/>
  <c r="H15" i="1"/>
  <c r="I15" i="1"/>
  <c r="J15" i="1"/>
  <c r="K15" i="1"/>
  <c r="L15" i="1"/>
  <c r="M15" i="1"/>
  <c r="N15" i="1"/>
  <c r="O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B19" i="1"/>
  <c r="C19" i="1"/>
  <c r="D19" i="1"/>
  <c r="E19" i="1"/>
  <c r="F19" i="1"/>
  <c r="P19" i="1" s="1"/>
  <c r="G19" i="1"/>
  <c r="H19" i="1"/>
  <c r="I19" i="1"/>
  <c r="J19" i="1"/>
  <c r="K19" i="1"/>
  <c r="L19" i="1"/>
  <c r="M19" i="1"/>
  <c r="N19" i="1"/>
  <c r="O19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B23" i="1"/>
  <c r="C23" i="1"/>
  <c r="D23" i="1"/>
  <c r="E23" i="1"/>
  <c r="P23" i="1" s="1"/>
  <c r="F23" i="1"/>
  <c r="G23" i="1"/>
  <c r="H23" i="1"/>
  <c r="I23" i="1"/>
  <c r="J23" i="1"/>
  <c r="K23" i="1"/>
  <c r="L23" i="1"/>
  <c r="M23" i="1"/>
  <c r="N23" i="1"/>
  <c r="O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B28" i="1"/>
  <c r="C28" i="1"/>
  <c r="D28" i="1"/>
  <c r="E28" i="1"/>
  <c r="P28" i="1" s="1"/>
  <c r="F28" i="1"/>
  <c r="G28" i="1"/>
  <c r="H28" i="1"/>
  <c r="I28" i="1"/>
  <c r="J28" i="1"/>
  <c r="K28" i="1"/>
  <c r="L28" i="1"/>
  <c r="M28" i="1"/>
  <c r="N28" i="1"/>
  <c r="O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B31" i="1"/>
  <c r="C31" i="1"/>
  <c r="D31" i="1"/>
  <c r="E31" i="1"/>
  <c r="P31" i="1" s="1"/>
  <c r="F31" i="1"/>
  <c r="G31" i="1"/>
  <c r="H31" i="1"/>
  <c r="I31" i="1"/>
  <c r="J31" i="1"/>
  <c r="K31" i="1"/>
  <c r="L31" i="1"/>
  <c r="M31" i="1"/>
  <c r="N31" i="1"/>
  <c r="O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B33" i="1"/>
  <c r="C33" i="1"/>
  <c r="D33" i="1"/>
  <c r="E33" i="1"/>
  <c r="F33" i="1"/>
  <c r="P33" i="1" s="1"/>
  <c r="G33" i="1"/>
  <c r="H33" i="1"/>
  <c r="I33" i="1"/>
  <c r="J33" i="1"/>
  <c r="K33" i="1"/>
  <c r="L33" i="1"/>
  <c r="M33" i="1"/>
  <c r="N33" i="1"/>
  <c r="O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B37" i="1"/>
  <c r="B62" i="1" s="1"/>
  <c r="C37" i="1"/>
  <c r="D37" i="1"/>
  <c r="E37" i="1"/>
  <c r="F37" i="1"/>
  <c r="G37" i="1"/>
  <c r="H37" i="1"/>
  <c r="I37" i="1"/>
  <c r="J37" i="1"/>
  <c r="J62" i="1" s="1"/>
  <c r="K37" i="1"/>
  <c r="L37" i="1"/>
  <c r="M37" i="1"/>
  <c r="N37" i="1"/>
  <c r="N62" i="1" s="1"/>
  <c r="O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B39" i="1"/>
  <c r="C39" i="1"/>
  <c r="D39" i="1"/>
  <c r="E39" i="1"/>
  <c r="F39" i="1"/>
  <c r="P39" i="1" s="1"/>
  <c r="G39" i="1"/>
  <c r="H39" i="1"/>
  <c r="I39" i="1"/>
  <c r="J39" i="1"/>
  <c r="K39" i="1"/>
  <c r="L39" i="1"/>
  <c r="M39" i="1"/>
  <c r="N39" i="1"/>
  <c r="O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B42" i="1"/>
  <c r="C42" i="1"/>
  <c r="D42" i="1"/>
  <c r="E42" i="1"/>
  <c r="F42" i="1"/>
  <c r="G42" i="1"/>
  <c r="P42" i="1" s="1"/>
  <c r="H42" i="1"/>
  <c r="I42" i="1"/>
  <c r="J42" i="1"/>
  <c r="K42" i="1"/>
  <c r="L42" i="1"/>
  <c r="M42" i="1"/>
  <c r="N42" i="1"/>
  <c r="O42" i="1"/>
  <c r="B43" i="1"/>
  <c r="C43" i="1"/>
  <c r="D43" i="1"/>
  <c r="E43" i="1"/>
  <c r="P43" i="1" s="1"/>
  <c r="F43" i="1"/>
  <c r="G43" i="1"/>
  <c r="H43" i="1"/>
  <c r="I43" i="1"/>
  <c r="J43" i="1"/>
  <c r="K43" i="1"/>
  <c r="L43" i="1"/>
  <c r="M43" i="1"/>
  <c r="N43" i="1"/>
  <c r="O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B47" i="1"/>
  <c r="C47" i="1"/>
  <c r="D47" i="1"/>
  <c r="D62" i="1" s="1"/>
  <c r="E47" i="1"/>
  <c r="F47" i="1"/>
  <c r="G47" i="1"/>
  <c r="H47" i="1"/>
  <c r="P47" i="1" s="1"/>
  <c r="I47" i="1"/>
  <c r="J47" i="1"/>
  <c r="K47" i="1"/>
  <c r="L47" i="1"/>
  <c r="L62" i="1" s="1"/>
  <c r="M47" i="1"/>
  <c r="N47" i="1"/>
  <c r="O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B52" i="1"/>
  <c r="C52" i="1"/>
  <c r="D52" i="1"/>
  <c r="E52" i="1"/>
  <c r="E62" i="1" s="1"/>
  <c r="F52" i="1"/>
  <c r="G52" i="1"/>
  <c r="H52" i="1"/>
  <c r="I52" i="1"/>
  <c r="I62" i="1" s="1"/>
  <c r="J52" i="1"/>
  <c r="K52" i="1"/>
  <c r="L52" i="1"/>
  <c r="M52" i="1"/>
  <c r="M62" i="1" s="1"/>
  <c r="N52" i="1"/>
  <c r="O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G62" i="1"/>
  <c r="K62" i="1"/>
  <c r="O62" i="1"/>
  <c r="P22" i="1" l="1"/>
  <c r="P17" i="1"/>
  <c r="P12" i="1"/>
  <c r="P48" i="1"/>
  <c r="P44" i="1"/>
  <c r="P34" i="1"/>
  <c r="P29" i="1"/>
  <c r="P24" i="1"/>
  <c r="P10" i="1"/>
  <c r="C8" i="1"/>
  <c r="P8" i="1"/>
  <c r="P37" i="1"/>
  <c r="P62" i="1" s="1"/>
  <c r="P49" i="1"/>
  <c r="P45" i="1"/>
  <c r="P40" i="1"/>
  <c r="P35" i="1"/>
  <c r="P30" i="1"/>
  <c r="P25" i="1"/>
  <c r="P20" i="1"/>
  <c r="P18" i="1"/>
  <c r="P13" i="1"/>
  <c r="H62" i="1"/>
  <c r="P50" i="1"/>
  <c r="P46" i="1"/>
  <c r="P41" i="1"/>
  <c r="P38" i="1"/>
  <c r="P36" i="1"/>
  <c r="P32" i="1"/>
  <c r="P26" i="1"/>
  <c r="P21" i="1"/>
  <c r="P16" i="1"/>
  <c r="P14" i="1"/>
  <c r="P9" i="1"/>
  <c r="F62" i="1"/>
</calcChain>
</file>

<file path=xl/sharedStrings.xml><?xml version="1.0" encoding="utf-8"?>
<sst xmlns="http://schemas.openxmlformats.org/spreadsheetml/2006/main" count="79" uniqueCount="79">
  <si>
    <r>
      <rPr>
        <b/>
        <sz val="9"/>
        <color theme="1"/>
        <rFont val="Calibri"/>
        <family val="2"/>
        <scheme val="minor"/>
      </rPr>
      <t>Total devengado:</t>
    </r>
    <r>
      <rPr>
        <sz val="9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</si>
  <si>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t xml:space="preserve">Presupuesto modificado:  </t>
    </r>
    <r>
      <rPr>
        <sz val="9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</si>
  <si>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t>Fuente: [Contabilidad SRSEN 2024]</t>
  </si>
  <si>
    <t>Total General</t>
  </si>
  <si>
    <t>4.3.5 - DISMINUCIÓN DEPÓSITOS FONDOS DE TERCEROS</t>
  </si>
  <si>
    <t>4.3 - DISMINUCIÓN DE FONDOS DE TERCEROS</t>
  </si>
  <si>
    <t>4.2.2 - DISMINUCIÓN DE PASIVOS NO CORRIENTES</t>
  </si>
  <si>
    <t>4.2.1 - DISMINUCIÓN DE PASIVOS CORRIENTES</t>
  </si>
  <si>
    <t>4.2 - DISMINUCIÓN DE PASIVOS</t>
  </si>
  <si>
    <t>4.1.2 - INCREMENTO DE ACTIVOS FINANCIEROS NO CORRIENTES</t>
  </si>
  <si>
    <t>4.1.1 - INCREMENTO DE ACTIVOS FINANCIEROS CORRIENTES</t>
  </si>
  <si>
    <t>4.1 - INCREMENTO DE ACTIVOS FINANCIEROS</t>
  </si>
  <si>
    <t>4 - APLICACIONES FINANCIERAS</t>
  </si>
  <si>
    <t>2.7.4 - GASTOS QUE SE ASIGNARÁN DURANTE EL EJERCICIO PARA INVERSIÓN (ART. 32 Y 33 LEY 423-06)</t>
  </si>
  <si>
    <t>2.7.3 - CONSTRUCCIONES EN BIENES CONCESIONADOS</t>
  </si>
  <si>
    <t>2.7.2 - INFRAESTRUCTURA</t>
  </si>
  <si>
    <t>2.7.1 - OBRAS EN EDIFICACIONES</t>
  </si>
  <si>
    <t>2.7 - OBRAS</t>
  </si>
  <si>
    <t>2.6.9 - BIENES INMUEBLES</t>
  </si>
  <si>
    <t>2.6.8 - BIENES INTANGIBLES</t>
  </si>
  <si>
    <t>2.6.7 - ACTIVOS BIÓLOGICOS CULTIVABLES</t>
  </si>
  <si>
    <t>2.6.6 - EQUIPOS DE DEFENSA Y SEGURIDAD</t>
  </si>
  <si>
    <t>2.6.5 - MAQUINARIA, OTROS EQUIPOS Y HERRAMIENTAS</t>
  </si>
  <si>
    <t>2.6.4 - VEHÍCULOS Y EQUIPO DE TRANSPORTE, TRACCIÓN Y ELEVACIÓN</t>
  </si>
  <si>
    <t>2.6.3 - EQUIPO E INSTRUMENTAL, CIENTÍFICO Y LABORATORIO</t>
  </si>
  <si>
    <t>2.6.2 - MOBILIARIO Y EQUIPO EDUCACIONAL Y RECREATIVO</t>
  </si>
  <si>
    <t>2.6.1 - MOBILIARIO Y EQUIPO</t>
  </si>
  <si>
    <t>2.6 - BIENES MUEBLES, INMUEBLES E INTANGIBLES</t>
  </si>
  <si>
    <t>2.4.1 - TRANSFERENCIAS CORRIENTES AL SECTOR PRIVADO</t>
  </si>
  <si>
    <t>2.4 - TRANSFERENCIAS CORRIENTES</t>
  </si>
  <si>
    <t>2.3.9 - PRODUCTOS Y ÚTILES VARIOS</t>
  </si>
  <si>
    <t>2.3.8 - GASTOS QUE SE ASIGNARÁN DURANTE EL EJERCICIO (ART. 32 Y 33 LEY 423-06)</t>
  </si>
  <si>
    <t>2.3.7 - COMBUSTIBLES, LUBRICANTES, PRODUCTOS QUÍMICOS Y CONEXOS</t>
  </si>
  <si>
    <t>2.3.6 - PRODUCTOS DE MINERALES, METÁLICOS Y NO METÁLICOS</t>
  </si>
  <si>
    <t>2.3.5 - PRODUCTOS DE CUERO, CAUCHO Y PLÁSTICO</t>
  </si>
  <si>
    <t>2.3.4 - PRODUCTOS FARMACÉUTICOS</t>
  </si>
  <si>
    <t>2.3.3 - PRODUCTOS DE PAPEL, CARTÓN E IMPRESOS</t>
  </si>
  <si>
    <t>2.3.2 - TEXTILES Y VESTUARIOS</t>
  </si>
  <si>
    <t>2.3.1 - ALIMENTOS Y PRODUCTOS AGROFORESTALES</t>
  </si>
  <si>
    <t>2.3 - MATERIALES Y SUMINISTROS</t>
  </si>
  <si>
    <t>2.2.9 - OTRAS CONTRATACIONES DE SERVICIOS</t>
  </si>
  <si>
    <t>2.2.8 OTROS SERVICIOS NO INCLUIDOS EN CONCEPTOS ANTERIORES</t>
  </si>
  <si>
    <t>2.2.7 - SERVICIOS DE CONSERVACIÓN, REPARACIONES MENORES E INSTALACIONES TEMPORALES</t>
  </si>
  <si>
    <t>2.2.6 - SEGUROS</t>
  </si>
  <si>
    <t>2.2.5 - ALQUILERES Y RENTAS</t>
  </si>
  <si>
    <t>2.2.4 - TRANSPORTE Y ALMACENAJE</t>
  </si>
  <si>
    <t>2.2.3 - VIÁTICOS</t>
  </si>
  <si>
    <t xml:space="preserve">      2.2.2 - PUBLICIDAD, IMPRESIÓN Y ENCUADERNACIÓN</t>
  </si>
  <si>
    <t>2.2.1 - SERVICIOS BÁSICOS</t>
  </si>
  <si>
    <t>2.2 - SERVICIOS NO PERSONALES</t>
  </si>
  <si>
    <t>2.1.5 - CONTRIBUCIONES A LA SEGURIDAD SOCIAL</t>
  </si>
  <si>
    <t>2.1.4 - GRATIFICACIONES Y BONIFICACIONES</t>
  </si>
  <si>
    <t>2.1.3 - DIETAS Y GASTOS DE REPRESENTACIÓN</t>
  </si>
  <si>
    <t>2.1.2 - SOBRESUELDOS</t>
  </si>
  <si>
    <t>2.1.1 - REMUNERACIONES</t>
  </si>
  <si>
    <t>2.1 - REMUNERACIONES Y CONTRIBUCIONES</t>
  </si>
  <si>
    <t>2 - GASTOS</t>
  </si>
  <si>
    <t>Total Ejecutado</t>
  </si>
  <si>
    <t>Diciembre</t>
  </si>
  <si>
    <t xml:space="preserve">Noviembre </t>
  </si>
  <si>
    <t>Octubre</t>
  </si>
  <si>
    <t>Septiembre</t>
  </si>
  <si>
    <t xml:space="preserve">Agosto </t>
  </si>
  <si>
    <t>Julio</t>
  </si>
  <si>
    <t>Junio</t>
  </si>
  <si>
    <t>Mayo</t>
  </si>
  <si>
    <t>Abril</t>
  </si>
  <si>
    <t>Marzo</t>
  </si>
  <si>
    <t>Febrero</t>
  </si>
  <si>
    <t xml:space="preserve">Enero </t>
  </si>
  <si>
    <t xml:space="preserve">Gasto Devengado </t>
  </si>
  <si>
    <t>Presupuesto Modificado</t>
  </si>
  <si>
    <t>Presupuesto Aprobado</t>
  </si>
  <si>
    <t>DETALLE</t>
  </si>
  <si>
    <t>En RD$</t>
  </si>
  <si>
    <t xml:space="preserve">Ejecución de Gastos y Aplicaciones Financieras </t>
  </si>
  <si>
    <t>Año 2026</t>
  </si>
  <si>
    <t>Servicio Regional de Salud Enriquillo</t>
  </si>
  <si>
    <t>Servicio Nacional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</si>
</sst>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auto="1"/>
      </left>
      <right style="thin">
        <color indexed="64"/>
      </right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43" fontId="0" fillId="0" borderId="0" xfId="1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5" fillId="2" borderId="0" xfId="0" applyFont="1" applyFill="1"/>
    <xf numFmtId="43" fontId="2" fillId="3" borderId="2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 wrapText="1"/>
    </xf>
    <xf numFmtId="43" fontId="2" fillId="3" borderId="2" xfId="1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left" vertical="center" wrapText="1"/>
    </xf>
    <xf numFmtId="43" fontId="0" fillId="0" borderId="0" xfId="1" applyFont="1" applyAlignment="1">
      <alignment horizontal="left"/>
    </xf>
    <xf numFmtId="43" fontId="0" fillId="0" borderId="3" xfId="1" applyFont="1" applyBorder="1" applyAlignment="1">
      <alignment horizontal="right" vertical="center" wrapText="1"/>
    </xf>
    <xf numFmtId="43" fontId="15" fillId="0" borderId="4" xfId="1" applyFont="1" applyBorder="1" applyAlignment="1">
      <alignment horizontal="right" vertical="center" wrapText="1"/>
    </xf>
    <xf numFmtId="43" fontId="0" fillId="0" borderId="5" xfId="1" applyFont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 indent="2"/>
    </xf>
    <xf numFmtId="43" fontId="4" fillId="0" borderId="0" xfId="1" applyFont="1" applyAlignment="1">
      <alignment horizontal="right" vertical="center" wrapText="1"/>
    </xf>
    <xf numFmtId="43" fontId="4" fillId="0" borderId="4" xfId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43" fontId="0" fillId="0" borderId="0" xfId="1" applyFont="1" applyAlignment="1">
      <alignment horizontal="right" vertical="center" wrapText="1"/>
    </xf>
    <xf numFmtId="43" fontId="0" fillId="0" borderId="0" xfId="1" applyFont="1"/>
    <xf numFmtId="43" fontId="0" fillId="0" borderId="4" xfId="1" applyFont="1" applyBorder="1" applyAlignment="1">
      <alignment horizontal="right" vertical="center" wrapText="1"/>
    </xf>
    <xf numFmtId="43" fontId="4" fillId="0" borderId="3" xfId="1" applyFont="1" applyBorder="1" applyAlignment="1">
      <alignment vertical="center" wrapText="1"/>
    </xf>
    <xf numFmtId="43" fontId="4" fillId="0" borderId="3" xfId="1" applyFont="1" applyBorder="1" applyAlignment="1">
      <alignment horizontal="right" vertical="center" wrapText="1"/>
    </xf>
    <xf numFmtId="43" fontId="4" fillId="0" borderId="3" xfId="1" applyFont="1" applyBorder="1" applyAlignment="1">
      <alignment horizontal="left" vertical="center" wrapText="1"/>
    </xf>
    <xf numFmtId="43" fontId="15" fillId="0" borderId="5" xfId="1" applyFont="1" applyBorder="1" applyAlignment="1">
      <alignment horizontal="right" vertical="center" wrapText="1"/>
    </xf>
    <xf numFmtId="43" fontId="4" fillId="0" borderId="5" xfId="1" applyFont="1" applyBorder="1" applyAlignment="1">
      <alignment horizontal="right" vertical="center" wrapText="1"/>
    </xf>
    <xf numFmtId="0" fontId="17" fillId="0" borderId="3" xfId="0" applyFont="1" applyBorder="1" applyAlignment="1">
      <alignment horizontal="left" vertical="center" wrapText="1"/>
    </xf>
    <xf numFmtId="43" fontId="6" fillId="4" borderId="0" xfId="1" applyFont="1" applyFill="1" applyBorder="1" applyAlignment="1" applyProtection="1">
      <alignment horizontal="center" vertical="center" wrapText="1"/>
      <protection locked="0"/>
    </xf>
    <xf numFmtId="43" fontId="6" fillId="0" borderId="0" xfId="1" applyFont="1" applyAlignment="1">
      <alignment horizontal="right"/>
    </xf>
    <xf numFmtId="43" fontId="6" fillId="0" borderId="0" xfId="1" applyFont="1" applyBorder="1" applyAlignment="1">
      <alignment horizontal="right"/>
    </xf>
    <xf numFmtId="43" fontId="6" fillId="0" borderId="0" xfId="1" applyFont="1" applyAlignment="1">
      <alignment horizontal="left"/>
    </xf>
    <xf numFmtId="43" fontId="6" fillId="0" borderId="0" xfId="1" applyFont="1" applyBorder="1" applyAlignment="1">
      <alignment horizontal="right" vertical="center"/>
    </xf>
    <xf numFmtId="43" fontId="6" fillId="0" borderId="4" xfId="1" applyFont="1" applyBorder="1" applyAlignment="1">
      <alignment horizontal="right"/>
    </xf>
    <xf numFmtId="43" fontId="7" fillId="0" borderId="0" xfId="1" applyFont="1" applyBorder="1" applyAlignment="1">
      <alignment horizontal="right" vertical="center"/>
    </xf>
    <xf numFmtId="43" fontId="7" fillId="0" borderId="0" xfId="1" applyFont="1" applyBorder="1" applyAlignment="1">
      <alignment horizontal="left" vertical="center"/>
    </xf>
    <xf numFmtId="43" fontId="7" fillId="0" borderId="4" xfId="1" applyFont="1" applyBorder="1" applyAlignment="1">
      <alignment horizontal="right" vertical="center" wrapText="1"/>
    </xf>
    <xf numFmtId="43" fontId="6" fillId="0" borderId="4" xfId="1" applyFont="1" applyFill="1" applyBorder="1" applyAlignment="1">
      <alignment horizontal="right" vertical="center"/>
    </xf>
    <xf numFmtId="0" fontId="3" fillId="0" borderId="0" xfId="0" applyFont="1"/>
    <xf numFmtId="43" fontId="6" fillId="0" borderId="0" xfId="1" applyFont="1" applyBorder="1" applyAlignment="1">
      <alignment horizontal="left" vertical="center"/>
    </xf>
    <xf numFmtId="43" fontId="6" fillId="0" borderId="4" xfId="1" applyFont="1" applyFill="1" applyBorder="1" applyAlignment="1">
      <alignment horizontal="right"/>
    </xf>
    <xf numFmtId="43" fontId="6" fillId="0" borderId="4" xfId="1" applyFont="1" applyBorder="1" applyAlignment="1">
      <alignment horizontal="right" vertical="center"/>
    </xf>
    <xf numFmtId="43" fontId="6" fillId="0" borderId="0" xfId="1" applyFont="1" applyFill="1" applyBorder="1" applyAlignment="1" applyProtection="1">
      <alignment horizontal="center" vertical="center" wrapText="1"/>
      <protection locked="0"/>
    </xf>
    <xf numFmtId="43" fontId="6" fillId="0" borderId="0" xfId="1" applyFont="1" applyFill="1" applyBorder="1" applyAlignment="1">
      <alignment horizontal="right" vertical="center"/>
    </xf>
    <xf numFmtId="43" fontId="6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 applyProtection="1">
      <alignment horizontal="center" vertical="center" wrapText="1"/>
      <protection locked="0"/>
    </xf>
    <xf numFmtId="43" fontId="7" fillId="0" borderId="0" xfId="1" applyFont="1" applyFill="1" applyBorder="1" applyAlignment="1">
      <alignment horizontal="right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4" xfId="1" applyFont="1" applyFill="1" applyBorder="1" applyAlignment="1">
      <alignment horizontal="right" vertical="center"/>
    </xf>
    <xf numFmtId="43" fontId="7" fillId="0" borderId="4" xfId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indent="2"/>
    </xf>
    <xf numFmtId="43" fontId="6" fillId="4" borderId="0" xfId="1" applyFont="1" applyFill="1" applyBorder="1" applyAlignment="1" applyProtection="1">
      <alignment horizontal="center" wrapText="1"/>
      <protection locked="0"/>
    </xf>
    <xf numFmtId="43" fontId="6" fillId="4" borderId="4" xfId="1" applyFont="1" applyFill="1" applyBorder="1" applyAlignment="1">
      <alignment horizontal="right"/>
    </xf>
    <xf numFmtId="43" fontId="6" fillId="0" borderId="0" xfId="1" applyFont="1" applyAlignment="1">
      <alignment horizontal="right" vertical="center"/>
    </xf>
    <xf numFmtId="43" fontId="1" fillId="0" borderId="0" xfId="1" applyFont="1" applyBorder="1" applyAlignment="1">
      <alignment horizontal="center" vertical="center" wrapText="1"/>
    </xf>
    <xf numFmtId="43" fontId="6" fillId="0" borderId="0" xfId="1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43" fontId="6" fillId="5" borderId="4" xfId="1" applyFont="1" applyFill="1" applyBorder="1" applyAlignment="1">
      <alignment horizontal="right" vertical="top"/>
    </xf>
    <xf numFmtId="43" fontId="6" fillId="0" borderId="0" xfId="1" applyFont="1" applyAlignment="1">
      <alignment horizontal="left" vertical="center"/>
    </xf>
    <xf numFmtId="43" fontId="18" fillId="4" borderId="0" xfId="1" applyFont="1" applyFill="1" applyBorder="1" applyAlignment="1" applyProtection="1">
      <alignment horizontal="center" vertical="center" wrapText="1"/>
      <protection locked="0"/>
    </xf>
    <xf numFmtId="43" fontId="6" fillId="5" borderId="0" xfId="1" applyFont="1" applyFill="1" applyBorder="1" applyAlignment="1">
      <alignment horizontal="right"/>
    </xf>
    <xf numFmtId="43" fontId="6" fillId="5" borderId="0" xfId="1" applyFont="1" applyFill="1" applyBorder="1" applyAlignment="1">
      <alignment horizontal="right" vertical="center"/>
    </xf>
    <xf numFmtId="43" fontId="6" fillId="5" borderId="0" xfId="1" applyFont="1" applyFill="1" applyBorder="1" applyAlignment="1">
      <alignment horizontal="right" vertical="top"/>
    </xf>
    <xf numFmtId="43" fontId="6" fillId="5" borderId="0" xfId="1" applyFont="1" applyFill="1" applyBorder="1" applyAlignment="1">
      <alignment horizontal="left" vertical="top"/>
    </xf>
    <xf numFmtId="9" fontId="0" fillId="0" borderId="0" xfId="2" applyFont="1"/>
    <xf numFmtId="43" fontId="19" fillId="4" borderId="0" xfId="1" applyFont="1" applyFill="1" applyBorder="1" applyAlignment="1" applyProtection="1">
      <alignment horizontal="center" wrapText="1"/>
      <protection locked="0"/>
    </xf>
    <xf numFmtId="43" fontId="7" fillId="0" borderId="4" xfId="1" applyFont="1" applyBorder="1" applyAlignment="1">
      <alignment horizontal="right" vertical="center"/>
    </xf>
    <xf numFmtId="43" fontId="19" fillId="4" borderId="0" xfId="1" applyFont="1" applyFill="1" applyBorder="1" applyAlignment="1" applyProtection="1">
      <alignment horizontal="center" vertical="center" wrapText="1"/>
      <protection locked="0"/>
    </xf>
    <xf numFmtId="43" fontId="7" fillId="0" borderId="5" xfId="1" applyFont="1" applyBorder="1" applyAlignment="1">
      <alignment horizontal="right" vertical="center"/>
    </xf>
    <xf numFmtId="43" fontId="7" fillId="0" borderId="6" xfId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43" fontId="0" fillId="0" borderId="0" xfId="0" applyNumberFormat="1"/>
    <xf numFmtId="0" fontId="0" fillId="0" borderId="0" xfId="0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1" fillId="0" borderId="0" xfId="0" applyFont="1"/>
    <xf numFmtId="0" fontId="2" fillId="3" borderId="7" xfId="0" applyFont="1" applyFill="1" applyBorder="1" applyAlignment="1">
      <alignment horizontal="left" vertical="center"/>
    </xf>
    <xf numFmtId="43" fontId="2" fillId="3" borderId="7" xfId="1" applyFont="1" applyFill="1" applyBorder="1" applyAlignment="1">
      <alignment horizontal="right" vertical="center" wrapText="1"/>
    </xf>
    <xf numFmtId="43" fontId="2" fillId="3" borderId="9" xfId="1" applyFont="1" applyFill="1" applyBorder="1" applyAlignment="1">
      <alignment horizontal="right" vertical="center" wrapText="1"/>
    </xf>
    <xf numFmtId="43" fontId="2" fillId="3" borderId="7" xfId="1" applyFont="1" applyFill="1" applyBorder="1" applyAlignment="1">
      <alignment vertical="center" wrapText="1"/>
    </xf>
    <xf numFmtId="43" fontId="2" fillId="3" borderId="9" xfId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679174</xdr:colOff>
      <xdr:row>66</xdr:row>
      <xdr:rowOff>265044</xdr:rowOff>
    </xdr:from>
    <xdr:ext cx="3670438" cy="589721"/>
    <xdr:pic>
      <xdr:nvPicPr>
        <xdr:cNvPr id="2" name="Imagen 1">
          <a:extLst>
            <a:ext uri="{FF2B5EF4-FFF2-40B4-BE49-F238E27FC236}">
              <a16:creationId xmlns:a16="http://schemas.microsoft.com/office/drawing/2014/main" xmlns="" id="{F45D9E4C-FE15-9EA2-7718-A82DD8CB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0899" y="12761844"/>
          <a:ext cx="3670438" cy="589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2625587" cy="1200150"/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36" t="12103" r="8696" b="12251"/>
        <a:stretch/>
      </xdr:blipFill>
      <xdr:spPr>
        <a:xfrm>
          <a:off x="0" y="0"/>
          <a:ext cx="2625587" cy="12001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NANCIERA/Downloads/Ejecuci&#243;n%20Presupuestaria%20OAI-SN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 Presupuesto"/>
      <sheetName val="Plantilla Ejecución"/>
      <sheetName val="Ejecución OAI"/>
    </sheetNames>
    <sheetDataSet>
      <sheetData sheetId="0"/>
      <sheetData sheetId="1">
        <row r="8">
          <cell r="B8">
            <v>1049021545.998</v>
          </cell>
          <cell r="D8">
            <v>3142753.24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852255042.13800001</v>
          </cell>
          <cell r="C9">
            <v>0</v>
          </cell>
          <cell r="D9">
            <v>1530526.5699999998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837050604.89999998</v>
          </cell>
          <cell r="C10">
            <v>0</v>
          </cell>
          <cell r="D10">
            <v>1240255.18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35">
          <cell r="B35">
            <v>11204437.238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62">
          <cell r="B62">
            <v>4000000</v>
          </cell>
          <cell r="C62">
            <v>0</v>
          </cell>
          <cell r="D62">
            <v>290271.39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71">
          <cell r="B71">
            <v>30986605.59</v>
          </cell>
          <cell r="C71">
            <v>0</v>
          </cell>
          <cell r="D71">
            <v>638831.05000000005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6520000</v>
          </cell>
          <cell r="C72">
            <v>0</v>
          </cell>
          <cell r="D72">
            <v>317692.84000000003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90">
          <cell r="B90">
            <v>4548500</v>
          </cell>
          <cell r="C90">
            <v>0</v>
          </cell>
          <cell r="D90">
            <v>87999.97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5">
          <cell r="B95">
            <v>3906400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100">
          <cell r="B100">
            <v>2350000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9">
          <cell r="B109">
            <v>4150000</v>
          </cell>
          <cell r="C109">
            <v>0</v>
          </cell>
          <cell r="D109">
            <v>103000.01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32">
          <cell r="B132">
            <v>400000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41">
          <cell r="B141">
            <v>2900000</v>
          </cell>
          <cell r="C141">
            <v>0</v>
          </cell>
          <cell r="D141">
            <v>93495.2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63">
          <cell r="B163">
            <v>6111705.5899999999</v>
          </cell>
          <cell r="C163">
            <v>0</v>
          </cell>
          <cell r="D163">
            <v>36643.03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92">
          <cell r="B192">
            <v>4200000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6">
          <cell r="B196">
            <v>91099469.670000002</v>
          </cell>
          <cell r="C196">
            <v>0</v>
          </cell>
          <cell r="D196">
            <v>949895.62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44300578.299999997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209">
          <cell r="B209">
            <v>2060000</v>
          </cell>
          <cell r="C209">
            <v>0</v>
          </cell>
          <cell r="D209">
            <v>160277.04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6">
          <cell r="B216">
            <v>9866659.9499999993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29">
          <cell r="B229">
            <v>5000000</v>
          </cell>
          <cell r="C229">
            <v>0</v>
          </cell>
          <cell r="D229">
            <v>603414.57999999996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</row>
        <row r="234">
          <cell r="B234">
            <v>917794.22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</row>
        <row r="245">
          <cell r="B245">
            <v>2095000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70">
          <cell r="B270">
            <v>12921210.199999999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92">
          <cell r="B292">
            <v>13938227</v>
          </cell>
          <cell r="C292">
            <v>0</v>
          </cell>
          <cell r="D292">
            <v>186204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</row>
        <row r="322">
          <cell r="B322">
            <v>74680428.599999994</v>
          </cell>
          <cell r="C322">
            <v>0</v>
          </cell>
          <cell r="D322">
            <v>23500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>
            <v>39107928.600000001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34">
          <cell r="B334">
            <v>180000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43">
          <cell r="B343">
            <v>12980000</v>
          </cell>
          <cell r="C343">
            <v>0</v>
          </cell>
          <cell r="D343">
            <v>23500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52">
          <cell r="B352">
            <v>20002500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69">
          <cell r="B369">
            <v>1910000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86">
          <cell r="B386">
            <v>500000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</row>
        <row r="490">
          <cell r="B490">
            <v>1049021545.998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</row>
        <row r="491">
          <cell r="B491">
            <v>0</v>
          </cell>
          <cell r="C491">
            <v>0</v>
          </cell>
          <cell r="D491">
            <v>0</v>
          </cell>
          <cell r="I491">
            <v>0</v>
          </cell>
          <cell r="O491">
            <v>0</v>
          </cell>
        </row>
        <row r="492">
          <cell r="B492">
            <v>0</v>
          </cell>
          <cell r="C492">
            <v>0</v>
          </cell>
          <cell r="D492">
            <v>0</v>
          </cell>
          <cell r="G492">
            <v>0</v>
          </cell>
        </row>
        <row r="493">
          <cell r="B493">
            <v>0</v>
          </cell>
          <cell r="C493">
            <v>0</v>
          </cell>
          <cell r="D493">
            <v>0</v>
          </cell>
          <cell r="I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</row>
        <row r="495">
          <cell r="B495">
            <v>0</v>
          </cell>
          <cell r="C495">
            <v>0</v>
          </cell>
          <cell r="D495">
            <v>0</v>
          </cell>
          <cell r="I495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</row>
        <row r="501">
          <cell r="B501">
            <v>0</v>
          </cell>
          <cell r="C501">
            <v>0</v>
          </cell>
          <cell r="D501">
            <v>0</v>
          </cell>
        </row>
        <row r="502">
          <cell r="B502">
            <v>0</v>
          </cell>
          <cell r="C502">
            <v>0</v>
          </cell>
          <cell r="D502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showGridLines="0" tabSelected="1" zoomScale="115" zoomScaleNormal="115" workbookViewId="0">
      <selection activeCell="V5" sqref="V5"/>
    </sheetView>
  </sheetViews>
  <sheetFormatPr baseColWidth="10" defaultColWidth="9.140625" defaultRowHeight="15" x14ac:dyDescent="0.25"/>
  <cols>
    <col min="1" max="1" width="58.5703125" style="2" customWidth="1"/>
    <col min="2" max="2" width="22.7109375" style="1" customWidth="1"/>
    <col min="3" max="3" width="2.140625" hidden="1" customWidth="1"/>
    <col min="4" max="4" width="17.7109375" customWidth="1"/>
    <col min="5" max="5" width="15.140625" hidden="1" customWidth="1"/>
    <col min="6" max="7" width="14" hidden="1" customWidth="1"/>
    <col min="8" max="8" width="15.140625" hidden="1" customWidth="1"/>
    <col min="9" max="9" width="14" hidden="1" customWidth="1"/>
    <col min="10" max="10" width="14.85546875" hidden="1" customWidth="1"/>
    <col min="11" max="11" width="14" hidden="1" customWidth="1"/>
    <col min="12" max="15" width="15.42578125" hidden="1" customWidth="1"/>
    <col min="16" max="16" width="20.140625" hidden="1" customWidth="1"/>
    <col min="17" max="17" width="6.5703125" customWidth="1"/>
    <col min="18" max="18" width="9.140625" customWidth="1"/>
    <col min="19" max="26" width="6" customWidth="1"/>
    <col min="27" max="28" width="7" customWidth="1"/>
    <col min="29" max="34" width="9.140625" customWidth="1"/>
  </cols>
  <sheetData>
    <row r="1" spans="1:28" ht="24.75" customHeight="1" x14ac:dyDescent="0.3">
      <c r="A1" s="88" t="s">
        <v>78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79"/>
    </row>
    <row r="2" spans="1:28" ht="18.75" x14ac:dyDescent="0.25">
      <c r="A2" s="88" t="s">
        <v>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76"/>
    </row>
    <row r="3" spans="1:28" ht="18.75" x14ac:dyDescent="0.25">
      <c r="A3" s="88" t="s">
        <v>76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76"/>
    </row>
    <row r="4" spans="1:28" ht="18.75" customHeight="1" x14ac:dyDescent="0.25">
      <c r="A4" s="89" t="s">
        <v>75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76"/>
    </row>
    <row r="5" spans="1:28" ht="14.25" customHeight="1" x14ac:dyDescent="0.25">
      <c r="A5" s="90" t="s">
        <v>74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76"/>
    </row>
    <row r="6" spans="1:28" ht="12.75" customHeight="1" x14ac:dyDescent="0.25">
      <c r="A6" s="80" t="s">
        <v>73</v>
      </c>
      <c r="B6" s="81" t="s">
        <v>72</v>
      </c>
      <c r="C6" s="83" t="s">
        <v>71</v>
      </c>
      <c r="D6" s="85" t="s">
        <v>70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7"/>
      <c r="Q6" s="76"/>
    </row>
    <row r="7" spans="1:28" ht="12.75" customHeight="1" x14ac:dyDescent="0.25">
      <c r="A7" s="80"/>
      <c r="B7" s="82"/>
      <c r="C7" s="84"/>
      <c r="D7" s="77" t="s">
        <v>69</v>
      </c>
      <c r="E7" s="77" t="s">
        <v>68</v>
      </c>
      <c r="F7" s="77" t="s">
        <v>67</v>
      </c>
      <c r="G7" s="77" t="s">
        <v>66</v>
      </c>
      <c r="H7" s="78" t="s">
        <v>65</v>
      </c>
      <c r="I7" s="77" t="s">
        <v>64</v>
      </c>
      <c r="J7" s="78" t="s">
        <v>63</v>
      </c>
      <c r="K7" s="77" t="s">
        <v>62</v>
      </c>
      <c r="L7" s="77" t="s">
        <v>61</v>
      </c>
      <c r="M7" s="77" t="s">
        <v>60</v>
      </c>
      <c r="N7" s="77" t="s">
        <v>59</v>
      </c>
      <c r="O7" s="78" t="s">
        <v>58</v>
      </c>
      <c r="P7" s="77" t="s">
        <v>57</v>
      </c>
      <c r="Q7" s="76"/>
      <c r="AA7" s="75"/>
      <c r="AB7" s="75"/>
    </row>
    <row r="8" spans="1:28" ht="15.75" x14ac:dyDescent="0.25">
      <c r="A8" s="74" t="s">
        <v>56</v>
      </c>
      <c r="B8" s="73">
        <f>'[1]Plantilla Ejecución'!B8</f>
        <v>1049021545.998</v>
      </c>
      <c r="C8" s="72">
        <f>C9+C15+C25+C37</f>
        <v>0</v>
      </c>
      <c r="D8" s="38">
        <f>'[1]Plantilla Ejecución'!D8</f>
        <v>3142753.24</v>
      </c>
      <c r="E8" s="39">
        <f>'[1]Plantilla Ejecución'!E8</f>
        <v>0</v>
      </c>
      <c r="F8" s="38">
        <f>'[1]Plantilla Ejecución'!F8</f>
        <v>0</v>
      </c>
      <c r="G8" s="38">
        <f>'[1]Plantilla Ejecución'!G8</f>
        <v>0</v>
      </c>
      <c r="H8" s="38">
        <f>'[1]Plantilla Ejecución'!H8</f>
        <v>0</v>
      </c>
      <c r="I8" s="38">
        <f>'[1]Plantilla Ejecución'!I8</f>
        <v>0</v>
      </c>
      <c r="J8" s="38">
        <f>'[1]Plantilla Ejecución'!J8</f>
        <v>0</v>
      </c>
      <c r="K8" s="38">
        <f>'[1]Plantilla Ejecución'!K8</f>
        <v>0</v>
      </c>
      <c r="L8" s="38">
        <f>'[1]Plantilla Ejecución'!L8</f>
        <v>0</v>
      </c>
      <c r="M8" s="38">
        <f>'[1]Plantilla Ejecución'!M8</f>
        <v>0</v>
      </c>
      <c r="N8" s="38">
        <f>'[1]Plantilla Ejecución'!N8</f>
        <v>0</v>
      </c>
      <c r="O8" s="38">
        <f>'[1]Plantilla Ejecución'!O8</f>
        <v>0</v>
      </c>
      <c r="P8" s="71">
        <f t="shared" ref="P8:P51" si="0">SUM(D8:O8)</f>
        <v>3142753.24</v>
      </c>
      <c r="Q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ht="15" customHeight="1" x14ac:dyDescent="0.25">
      <c r="A9" s="22" t="s">
        <v>55</v>
      </c>
      <c r="B9" s="70">
        <f>'[1]Plantilla Ejecución'!B9</f>
        <v>852255042.13800001</v>
      </c>
      <c r="C9" s="70">
        <f>'[1]Plantilla Ejecución'!C9</f>
        <v>0</v>
      </c>
      <c r="D9" s="38">
        <f>'[1]Plantilla Ejecución'!D9</f>
        <v>1530526.5699999998</v>
      </c>
      <c r="E9" s="39">
        <f>'[1]Plantilla Ejecución'!E9</f>
        <v>0</v>
      </c>
      <c r="F9" s="38">
        <f>'[1]Plantilla Ejecución'!F9</f>
        <v>0</v>
      </c>
      <c r="G9" s="38">
        <f>'[1]Plantilla Ejecución'!G9</f>
        <v>0</v>
      </c>
      <c r="H9" s="38">
        <f>'[1]Plantilla Ejecución'!H9</f>
        <v>0</v>
      </c>
      <c r="I9" s="38">
        <f>'[1]Plantilla Ejecución'!I9</f>
        <v>0</v>
      </c>
      <c r="J9" s="38">
        <f>'[1]Plantilla Ejecución'!J9</f>
        <v>0</v>
      </c>
      <c r="K9" s="38">
        <f>'[1]Plantilla Ejecución'!K9</f>
        <v>0</v>
      </c>
      <c r="L9" s="38">
        <f>'[1]Plantilla Ejecución'!L9</f>
        <v>0</v>
      </c>
      <c r="M9" s="38">
        <f>'[1]Plantilla Ejecución'!M9</f>
        <v>0</v>
      </c>
      <c r="N9" s="38">
        <f>'[1]Plantilla Ejecución'!N9</f>
        <v>0</v>
      </c>
      <c r="O9" s="38">
        <f>'[1]Plantilla Ejecución'!O9</f>
        <v>0</v>
      </c>
      <c r="P9" s="69">
        <f t="shared" si="0"/>
        <v>1530526.5699999998</v>
      </c>
      <c r="S9" s="68"/>
    </row>
    <row r="10" spans="1:28" ht="14.25" customHeight="1" x14ac:dyDescent="0.25">
      <c r="A10" s="19" t="s">
        <v>54</v>
      </c>
      <c r="B10" s="61">
        <f>'[1]Plantilla Ejecución'!B10</f>
        <v>837050604.89999998</v>
      </c>
      <c r="C10" s="61">
        <f>'[1]Plantilla Ejecución'!C10</f>
        <v>0</v>
      </c>
      <c r="D10" s="66">
        <f>'[1]Plantilla Ejecución'!D10</f>
        <v>1240255.18</v>
      </c>
      <c r="E10" s="67">
        <f>'[1]Plantilla Ejecución'!E10</f>
        <v>0</v>
      </c>
      <c r="F10" s="66">
        <f>'[1]Plantilla Ejecución'!F10</f>
        <v>0</v>
      </c>
      <c r="G10" s="66">
        <f>'[1]Plantilla Ejecución'!G10</f>
        <v>0</v>
      </c>
      <c r="H10" s="66">
        <f>'[1]Plantilla Ejecución'!H10</f>
        <v>0</v>
      </c>
      <c r="I10" s="65">
        <f>'[1]Plantilla Ejecución'!I10</f>
        <v>0</v>
      </c>
      <c r="J10" s="65">
        <f>'[1]Plantilla Ejecución'!J10</f>
        <v>0</v>
      </c>
      <c r="K10" s="64">
        <f>'[1]Plantilla Ejecución'!K10</f>
        <v>0</v>
      </c>
      <c r="L10" s="64">
        <f>'[1]Plantilla Ejecución'!L10</f>
        <v>0</v>
      </c>
      <c r="M10" s="64">
        <f>'[1]Plantilla Ejecución'!M10</f>
        <v>0</v>
      </c>
      <c r="N10" s="64">
        <f>'[1]Plantilla Ejecución'!N10</f>
        <v>0</v>
      </c>
      <c r="O10" s="64">
        <f>'[1]Plantilla Ejecución'!O10</f>
        <v>0</v>
      </c>
      <c r="P10" s="63">
        <f t="shared" si="0"/>
        <v>1240255.18</v>
      </c>
    </row>
    <row r="11" spans="1:28" s="42" customFormat="1" ht="14.25" customHeight="1" x14ac:dyDescent="0.25">
      <c r="A11" s="19" t="s">
        <v>53</v>
      </c>
      <c r="B11" s="61">
        <f>'[1]Plantilla Ejecución'!B35</f>
        <v>11204437.238</v>
      </c>
      <c r="C11" s="45">
        <f>'[1]Plantilla Ejecución'!C35</f>
        <v>0</v>
      </c>
      <c r="D11" s="57">
        <f>'[1]Plantilla Ejecución'!D35</f>
        <v>0</v>
      </c>
      <c r="E11" s="62">
        <f>'[1]Plantilla Ejecución'!E35</f>
        <v>0</v>
      </c>
      <c r="F11" s="57">
        <f>'[1]Plantilla Ejecución'!F35</f>
        <v>0</v>
      </c>
      <c r="G11" s="57">
        <f>'[1]Plantilla Ejecución'!G35</f>
        <v>0</v>
      </c>
      <c r="H11" s="57">
        <f>'[1]Plantilla Ejecución'!H35</f>
        <v>0</v>
      </c>
      <c r="I11" s="57">
        <f>'[1]Plantilla Ejecución'!I35</f>
        <v>0</v>
      </c>
      <c r="J11" s="57">
        <f>'[1]Plantilla Ejecución'!J35</f>
        <v>0</v>
      </c>
      <c r="K11" s="57">
        <f>'[1]Plantilla Ejecución'!K35</f>
        <v>0</v>
      </c>
      <c r="L11" s="57">
        <f>'[1]Plantilla Ejecución'!L35</f>
        <v>0</v>
      </c>
      <c r="M11" s="57">
        <f>'[1]Plantilla Ejecución'!M35</f>
        <v>0</v>
      </c>
      <c r="N11" s="57">
        <f>'[1]Plantilla Ejecución'!N35</f>
        <v>0</v>
      </c>
      <c r="O11" s="57">
        <f>'[1]Plantilla Ejecución'!O35</f>
        <v>0</v>
      </c>
      <c r="P11" s="32">
        <f t="shared" si="0"/>
        <v>0</v>
      </c>
    </row>
    <row r="12" spans="1:28" s="42" customFormat="1" ht="14.25" customHeight="1" x14ac:dyDescent="0.25">
      <c r="A12" s="19" t="s">
        <v>52</v>
      </c>
      <c r="B12" s="61">
        <f>'[1]Plantilla Ejecución'!B48</f>
        <v>0</v>
      </c>
      <c r="C12" s="45">
        <f>'[1]Plantilla Ejecución'!C48</f>
        <v>0</v>
      </c>
      <c r="D12" s="36">
        <f>'[1]Plantilla Ejecución'!D48</f>
        <v>0</v>
      </c>
      <c r="E12" s="35">
        <f>'[1]Plantilla Ejecución'!E48</f>
        <v>0</v>
      </c>
      <c r="F12" s="33">
        <f>'[1]Plantilla Ejecución'!F48</f>
        <v>0</v>
      </c>
      <c r="G12" s="33">
        <f>'[1]Plantilla Ejecución'!G48</f>
        <v>0</v>
      </c>
      <c r="H12" s="33">
        <f>'[1]Plantilla Ejecución'!H48</f>
        <v>0</v>
      </c>
      <c r="I12" s="33">
        <f>'[1]Plantilla Ejecución'!I48</f>
        <v>0</v>
      </c>
      <c r="J12" s="33">
        <f>'[1]Plantilla Ejecución'!J48</f>
        <v>0</v>
      </c>
      <c r="K12" s="33">
        <f>'[1]Plantilla Ejecución'!K48</f>
        <v>0</v>
      </c>
      <c r="L12" s="33">
        <f>'[1]Plantilla Ejecución'!L48</f>
        <v>0</v>
      </c>
      <c r="M12" s="33">
        <f>'[1]Plantilla Ejecución'!M48</f>
        <v>0</v>
      </c>
      <c r="N12" s="33">
        <f>'[1]Plantilla Ejecución'!N48</f>
        <v>0</v>
      </c>
      <c r="O12" s="33">
        <f>'[1]Plantilla Ejecución'!O48</f>
        <v>0</v>
      </c>
      <c r="P12" s="32">
        <f t="shared" si="0"/>
        <v>0</v>
      </c>
    </row>
    <row r="13" spans="1:28" ht="14.25" customHeight="1" x14ac:dyDescent="0.25">
      <c r="A13" s="54" t="s">
        <v>51</v>
      </c>
      <c r="B13" s="61">
        <f>'[1]Plantilla Ejecución'!B55</f>
        <v>0</v>
      </c>
      <c r="C13" s="45">
        <f>'[1]Plantilla Ejecución'!C55</f>
        <v>0</v>
      </c>
      <c r="D13" s="36">
        <f>'[1]Plantilla Ejecución'!D55</f>
        <v>0</v>
      </c>
      <c r="E13" s="35">
        <f>'[1]Plantilla Ejecución'!E55</f>
        <v>0</v>
      </c>
      <c r="F13" s="33">
        <f>'[1]Plantilla Ejecución'!F55</f>
        <v>0</v>
      </c>
      <c r="G13" s="33">
        <f>'[1]Plantilla Ejecución'!G55</f>
        <v>0</v>
      </c>
      <c r="H13" s="33">
        <f>'[1]Plantilla Ejecución'!H55</f>
        <v>0</v>
      </c>
      <c r="I13" s="33">
        <f>'[1]Plantilla Ejecución'!I55</f>
        <v>0</v>
      </c>
      <c r="J13" s="33">
        <f>'[1]Plantilla Ejecución'!J55</f>
        <v>0</v>
      </c>
      <c r="K13" s="33">
        <f>'[1]Plantilla Ejecución'!K55</f>
        <v>0</v>
      </c>
      <c r="L13" s="33">
        <f>'[1]Plantilla Ejecución'!L55</f>
        <v>0</v>
      </c>
      <c r="M13" s="33">
        <f>'[1]Plantilla Ejecución'!M55</f>
        <v>0</v>
      </c>
      <c r="N13" s="33">
        <f>'[1]Plantilla Ejecución'!N55</f>
        <v>0</v>
      </c>
      <c r="O13" s="33">
        <f>'[1]Plantilla Ejecución'!O55</f>
        <v>0</v>
      </c>
      <c r="P13" s="32">
        <f t="shared" si="0"/>
        <v>0</v>
      </c>
    </row>
    <row r="14" spans="1:28" ht="14.25" customHeight="1" x14ac:dyDescent="0.25">
      <c r="A14" s="54" t="s">
        <v>50</v>
      </c>
      <c r="B14" s="61">
        <f>'[1]Plantilla Ejecución'!B62</f>
        <v>4000000</v>
      </c>
      <c r="C14" s="41">
        <f>'[1]Plantilla Ejecución'!C62</f>
        <v>0</v>
      </c>
      <c r="D14" s="36">
        <f>'[1]Plantilla Ejecución'!D62</f>
        <v>290271.39</v>
      </c>
      <c r="E14" s="43">
        <f>'[1]Plantilla Ejecución'!E62</f>
        <v>0</v>
      </c>
      <c r="F14" s="36">
        <f>'[1]Plantilla Ejecución'!F62</f>
        <v>0</v>
      </c>
      <c r="G14" s="36">
        <f>'[1]Plantilla Ejecución'!G62</f>
        <v>0</v>
      </c>
      <c r="H14" s="36">
        <f>'[1]Plantilla Ejecución'!H62</f>
        <v>0</v>
      </c>
      <c r="I14" s="36">
        <f>'[1]Plantilla Ejecución'!I62</f>
        <v>0</v>
      </c>
      <c r="J14" s="36">
        <f>'[1]Plantilla Ejecución'!J62</f>
        <v>0</v>
      </c>
      <c r="K14" s="36">
        <f>'[1]Plantilla Ejecución'!K62</f>
        <v>0</v>
      </c>
      <c r="L14" s="36">
        <f>'[1]Plantilla Ejecución'!L62</f>
        <v>0</v>
      </c>
      <c r="M14" s="36">
        <f>'[1]Plantilla Ejecución'!M62</f>
        <v>0</v>
      </c>
      <c r="N14" s="36">
        <f>'[1]Plantilla Ejecución'!N62</f>
        <v>0</v>
      </c>
      <c r="O14" s="36">
        <f>'[1]Plantilla Ejecución'!O62</f>
        <v>0</v>
      </c>
      <c r="P14" s="32">
        <f t="shared" si="0"/>
        <v>290271.39</v>
      </c>
    </row>
    <row r="15" spans="1:28" ht="15" customHeight="1" x14ac:dyDescent="0.25">
      <c r="A15" s="22" t="s">
        <v>49</v>
      </c>
      <c r="B15" s="52">
        <f>'[1]Plantilla Ejecución'!B71</f>
        <v>30986605.59</v>
      </c>
      <c r="C15" s="52">
        <f>'[1]Plantilla Ejecución'!C71</f>
        <v>0</v>
      </c>
      <c r="D15" s="50">
        <f>'[1]Plantilla Ejecución'!D71</f>
        <v>638831.05000000005</v>
      </c>
      <c r="E15" s="51">
        <f>'[1]Plantilla Ejecución'!E71</f>
        <v>0</v>
      </c>
      <c r="F15" s="50">
        <f>'[1]Plantilla Ejecución'!F71</f>
        <v>0</v>
      </c>
      <c r="G15" s="50">
        <f>'[1]Plantilla Ejecución'!G71</f>
        <v>0</v>
      </c>
      <c r="H15" s="50">
        <f>'[1]Plantilla Ejecución'!H71</f>
        <v>0</v>
      </c>
      <c r="I15" s="50">
        <f>'[1]Plantilla Ejecución'!I71</f>
        <v>0</v>
      </c>
      <c r="J15" s="50">
        <f>'[1]Plantilla Ejecución'!J71</f>
        <v>0</v>
      </c>
      <c r="K15" s="50">
        <f>'[1]Plantilla Ejecución'!K71</f>
        <v>0</v>
      </c>
      <c r="L15" s="50">
        <f>'[1]Plantilla Ejecución'!L71</f>
        <v>0</v>
      </c>
      <c r="M15" s="50">
        <f>'[1]Plantilla Ejecución'!M71</f>
        <v>0</v>
      </c>
      <c r="N15" s="50">
        <f>'[1]Plantilla Ejecución'!N71</f>
        <v>0</v>
      </c>
      <c r="O15" s="50">
        <f>'[1]Plantilla Ejecución'!O71</f>
        <v>0</v>
      </c>
      <c r="P15" s="49">
        <f t="shared" si="0"/>
        <v>638831.05000000005</v>
      </c>
    </row>
    <row r="16" spans="1:28" s="42" customFormat="1" ht="14.25" customHeight="1" x14ac:dyDescent="0.25">
      <c r="A16" s="19" t="s">
        <v>48</v>
      </c>
      <c r="B16" s="37">
        <f>'[1]Plantilla Ejecución'!B72</f>
        <v>6520000</v>
      </c>
      <c r="C16" s="37">
        <f>'[1]Plantilla Ejecución'!C72</f>
        <v>0</v>
      </c>
      <c r="D16" s="36">
        <f>'[1]Plantilla Ejecución'!D72</f>
        <v>317692.84000000003</v>
      </c>
      <c r="E16" s="43">
        <f>'[1]Plantilla Ejecución'!E72</f>
        <v>0</v>
      </c>
      <c r="F16" s="36">
        <f>'[1]Plantilla Ejecución'!F72</f>
        <v>0</v>
      </c>
      <c r="G16" s="36">
        <f>'[1]Plantilla Ejecución'!G72</f>
        <v>0</v>
      </c>
      <c r="H16" s="36">
        <f>'[1]Plantilla Ejecución'!H72</f>
        <v>0</v>
      </c>
      <c r="I16" s="36">
        <f>'[1]Plantilla Ejecución'!I72</f>
        <v>0</v>
      </c>
      <c r="J16" s="36">
        <f>'[1]Plantilla Ejecución'!J72</f>
        <v>0</v>
      </c>
      <c r="K16" s="36">
        <f>'[1]Plantilla Ejecución'!K72</f>
        <v>0</v>
      </c>
      <c r="L16" s="36">
        <f>'[1]Plantilla Ejecución'!L72</f>
        <v>0</v>
      </c>
      <c r="M16" s="36">
        <f>'[1]Plantilla Ejecución'!M72</f>
        <v>0</v>
      </c>
      <c r="N16" s="36">
        <f>'[1]Plantilla Ejecución'!N72</f>
        <v>0</v>
      </c>
      <c r="O16" s="36">
        <f>'[1]Plantilla Ejecución'!O72</f>
        <v>0</v>
      </c>
      <c r="P16" s="32">
        <f t="shared" si="0"/>
        <v>317692.84000000003</v>
      </c>
    </row>
    <row r="17" spans="1:17" ht="14.25" customHeight="1" x14ac:dyDescent="0.25">
      <c r="A17" s="60" t="s">
        <v>47</v>
      </c>
      <c r="B17" s="44">
        <f>'[1]Plantilla Ejecución'!B90</f>
        <v>4548500</v>
      </c>
      <c r="C17" s="44">
        <f>'[1]Plantilla Ejecución'!C90</f>
        <v>0</v>
      </c>
      <c r="D17" s="47">
        <f>'[1]Plantilla Ejecución'!D90</f>
        <v>87999.97</v>
      </c>
      <c r="E17" s="48">
        <f>'[1]Plantilla Ejecución'!E90</f>
        <v>0</v>
      </c>
      <c r="F17" s="47">
        <f>'[1]Plantilla Ejecución'!F90</f>
        <v>0</v>
      </c>
      <c r="G17" s="47">
        <f>'[1]Plantilla Ejecución'!G90</f>
        <v>0</v>
      </c>
      <c r="H17" s="47">
        <f>'[1]Plantilla Ejecución'!H90</f>
        <v>0</v>
      </c>
      <c r="I17" s="47">
        <f>'[1]Plantilla Ejecución'!I90</f>
        <v>0</v>
      </c>
      <c r="J17" s="47">
        <f>'[1]Plantilla Ejecución'!J90</f>
        <v>0</v>
      </c>
      <c r="K17" s="47">
        <f>'[1]Plantilla Ejecución'!K90</f>
        <v>0</v>
      </c>
      <c r="L17" s="47">
        <f>'[1]Plantilla Ejecución'!L90</f>
        <v>0</v>
      </c>
      <c r="M17" s="47">
        <f>'[1]Plantilla Ejecución'!M90</f>
        <v>0</v>
      </c>
      <c r="N17" s="47">
        <f>'[1]Plantilla Ejecución'!N90</f>
        <v>0</v>
      </c>
      <c r="O17" s="47">
        <f>'[1]Plantilla Ejecución'!O90</f>
        <v>0</v>
      </c>
      <c r="P17" s="46">
        <f t="shared" si="0"/>
        <v>87999.97</v>
      </c>
    </row>
    <row r="18" spans="1:17" s="42" customFormat="1" x14ac:dyDescent="0.25">
      <c r="A18" s="19" t="s">
        <v>46</v>
      </c>
      <c r="B18" s="37">
        <f>'[1]Plantilla Ejecución'!B95</f>
        <v>3906400</v>
      </c>
      <c r="C18" s="37">
        <f>'[1]Plantilla Ejecución'!C95</f>
        <v>0</v>
      </c>
      <c r="D18" s="36">
        <f>'[1]Plantilla Ejecución'!D95</f>
        <v>0</v>
      </c>
      <c r="E18" s="43">
        <f>'[1]Plantilla Ejecución'!E95</f>
        <v>0</v>
      </c>
      <c r="F18" s="36">
        <f>'[1]Plantilla Ejecución'!F95</f>
        <v>0</v>
      </c>
      <c r="G18" s="36">
        <f>'[1]Plantilla Ejecución'!G95</f>
        <v>0</v>
      </c>
      <c r="H18" s="36">
        <f>'[1]Plantilla Ejecución'!H95</f>
        <v>0</v>
      </c>
      <c r="I18" s="36">
        <f>'[1]Plantilla Ejecución'!I95</f>
        <v>0</v>
      </c>
      <c r="J18" s="36">
        <f>'[1]Plantilla Ejecución'!J95</f>
        <v>0</v>
      </c>
      <c r="K18" s="36">
        <f>'[1]Plantilla Ejecución'!K95</f>
        <v>0</v>
      </c>
      <c r="L18" s="36">
        <f>'[1]Plantilla Ejecución'!L95</f>
        <v>0</v>
      </c>
      <c r="M18" s="36">
        <f>'[1]Plantilla Ejecución'!M95</f>
        <v>0</v>
      </c>
      <c r="N18" s="36">
        <f>'[1]Plantilla Ejecución'!N95</f>
        <v>0</v>
      </c>
      <c r="O18" s="36">
        <f>'[1]Plantilla Ejecución'!O95</f>
        <v>0</v>
      </c>
      <c r="P18" s="32">
        <f t="shared" si="0"/>
        <v>0</v>
      </c>
    </row>
    <row r="19" spans="1:17" s="42" customFormat="1" ht="18" customHeight="1" x14ac:dyDescent="0.25">
      <c r="A19" s="19" t="s">
        <v>45</v>
      </c>
      <c r="B19" s="37">
        <f>'[1]Plantilla Ejecución'!B100</f>
        <v>2350000</v>
      </c>
      <c r="C19" s="37">
        <f>'[1]Plantilla Ejecución'!C100</f>
        <v>0</v>
      </c>
      <c r="D19" s="36">
        <f>'[1]Plantilla Ejecución'!D100</f>
        <v>0</v>
      </c>
      <c r="E19" s="43">
        <f>'[1]Plantilla Ejecución'!E100</f>
        <v>0</v>
      </c>
      <c r="F19" s="36">
        <f>'[1]Plantilla Ejecución'!F100</f>
        <v>0</v>
      </c>
      <c r="G19" s="36">
        <f>'[1]Plantilla Ejecución'!G100</f>
        <v>0</v>
      </c>
      <c r="H19" s="36">
        <f>'[1]Plantilla Ejecución'!H100</f>
        <v>0</v>
      </c>
      <c r="I19" s="36">
        <f>'[1]Plantilla Ejecución'!I100</f>
        <v>0</v>
      </c>
      <c r="J19" s="36">
        <f>'[1]Plantilla Ejecución'!J100</f>
        <v>0</v>
      </c>
      <c r="K19" s="36">
        <f>'[1]Plantilla Ejecución'!K100</f>
        <v>0</v>
      </c>
      <c r="L19" s="36">
        <f>'[1]Plantilla Ejecución'!L100</f>
        <v>0</v>
      </c>
      <c r="M19" s="36">
        <f>'[1]Plantilla Ejecución'!M100</f>
        <v>0</v>
      </c>
      <c r="N19" s="36">
        <f>'[1]Plantilla Ejecución'!N100</f>
        <v>0</v>
      </c>
      <c r="O19" s="36">
        <f>'[1]Plantilla Ejecución'!O100</f>
        <v>0</v>
      </c>
      <c r="P19" s="32">
        <f t="shared" si="0"/>
        <v>0</v>
      </c>
    </row>
    <row r="20" spans="1:17" x14ac:dyDescent="0.25">
      <c r="A20" s="19" t="s">
        <v>44</v>
      </c>
      <c r="B20" s="37">
        <f>'[1]Plantilla Ejecución'!B109</f>
        <v>4150000</v>
      </c>
      <c r="C20" s="37">
        <f>'[1]Plantilla Ejecución'!C109</f>
        <v>0</v>
      </c>
      <c r="D20" s="36">
        <f>'[1]Plantilla Ejecución'!D109</f>
        <v>103000.01</v>
      </c>
      <c r="E20" s="43">
        <f>'[1]Plantilla Ejecución'!E109</f>
        <v>0</v>
      </c>
      <c r="F20" s="36">
        <f>'[1]Plantilla Ejecución'!F109</f>
        <v>0</v>
      </c>
      <c r="G20" s="36">
        <f>'[1]Plantilla Ejecución'!G109</f>
        <v>0</v>
      </c>
      <c r="H20" s="36">
        <f>'[1]Plantilla Ejecución'!H109</f>
        <v>0</v>
      </c>
      <c r="I20" s="36">
        <f>'[1]Plantilla Ejecución'!I109</f>
        <v>0</v>
      </c>
      <c r="J20" s="36">
        <f>'[1]Plantilla Ejecución'!J109</f>
        <v>0</v>
      </c>
      <c r="K20" s="36">
        <f>'[1]Plantilla Ejecución'!K109</f>
        <v>0</v>
      </c>
      <c r="L20" s="36">
        <f>'[1]Plantilla Ejecución'!L109</f>
        <v>0</v>
      </c>
      <c r="M20" s="36">
        <f>'[1]Plantilla Ejecución'!M109</f>
        <v>0</v>
      </c>
      <c r="N20" s="36">
        <f>'[1]Plantilla Ejecución'!N109</f>
        <v>0</v>
      </c>
      <c r="O20" s="36">
        <f>'[1]Plantilla Ejecución'!O109</f>
        <v>0</v>
      </c>
      <c r="P20" s="32">
        <f t="shared" si="0"/>
        <v>103000.01</v>
      </c>
    </row>
    <row r="21" spans="1:17" ht="14.25" customHeight="1" x14ac:dyDescent="0.25">
      <c r="A21" s="19" t="s">
        <v>43</v>
      </c>
      <c r="B21" s="37">
        <f>'[1]Plantilla Ejecución'!B132</f>
        <v>400000</v>
      </c>
      <c r="C21" s="37">
        <f>'[1]Plantilla Ejecución'!C132</f>
        <v>0</v>
      </c>
      <c r="D21" s="34">
        <f>'[1]Plantilla Ejecución'!D132</f>
        <v>0</v>
      </c>
      <c r="E21" s="59">
        <f>'[1]Plantilla Ejecución'!E132</f>
        <v>0</v>
      </c>
      <c r="F21" s="34">
        <f>'[1]Plantilla Ejecución'!F132</f>
        <v>0</v>
      </c>
      <c r="G21" s="34">
        <f>'[1]Plantilla Ejecución'!G132</f>
        <v>0</v>
      </c>
      <c r="H21" s="34">
        <f>'[1]Plantilla Ejecución'!H132</f>
        <v>0</v>
      </c>
      <c r="I21" s="34">
        <f>'[1]Plantilla Ejecución'!I132</f>
        <v>0</v>
      </c>
      <c r="J21" s="34">
        <f>'[1]Plantilla Ejecución'!J132</f>
        <v>0</v>
      </c>
      <c r="K21" s="34">
        <f>'[1]Plantilla Ejecución'!K132</f>
        <v>0</v>
      </c>
      <c r="L21" s="34">
        <f>'[1]Plantilla Ejecución'!L132</f>
        <v>0</v>
      </c>
      <c r="M21" s="34">
        <f>'[1]Plantilla Ejecución'!M132</f>
        <v>0</v>
      </c>
      <c r="N21" s="34">
        <f>'[1]Plantilla Ejecución'!N132</f>
        <v>0</v>
      </c>
      <c r="O21" s="34">
        <f>'[1]Plantilla Ejecución'!O132</f>
        <v>0</v>
      </c>
      <c r="P21" s="32">
        <f t="shared" si="0"/>
        <v>0</v>
      </c>
    </row>
    <row r="22" spans="1:17" x14ac:dyDescent="0.25">
      <c r="A22" s="54" t="s">
        <v>42</v>
      </c>
      <c r="B22" s="37">
        <f>'[1]Plantilla Ejecución'!B141</f>
        <v>2900000</v>
      </c>
      <c r="C22" s="37">
        <f>'[1]Plantilla Ejecución'!C141</f>
        <v>0</v>
      </c>
      <c r="D22" s="34">
        <f>'[1]Plantilla Ejecución'!D141</f>
        <v>93495.2</v>
      </c>
      <c r="E22" s="43">
        <f>'[1]Plantilla Ejecución'!E141</f>
        <v>0</v>
      </c>
      <c r="F22" s="36">
        <f>'[1]Plantilla Ejecución'!F141</f>
        <v>0</v>
      </c>
      <c r="G22" s="36">
        <f>'[1]Plantilla Ejecución'!G141</f>
        <v>0</v>
      </c>
      <c r="H22" s="36">
        <f>'[1]Plantilla Ejecución'!H141</f>
        <v>0</v>
      </c>
      <c r="I22" s="36">
        <f>'[1]Plantilla Ejecución'!I141</f>
        <v>0</v>
      </c>
      <c r="J22" s="36">
        <f>'[1]Plantilla Ejecución'!J141</f>
        <v>0</v>
      </c>
      <c r="K22" s="36">
        <f>'[1]Plantilla Ejecución'!K141</f>
        <v>0</v>
      </c>
      <c r="L22" s="36">
        <f>'[1]Plantilla Ejecución'!L141</f>
        <v>0</v>
      </c>
      <c r="M22" s="36">
        <f>'[1]Plantilla Ejecución'!M141</f>
        <v>0</v>
      </c>
      <c r="N22" s="36">
        <f>'[1]Plantilla Ejecución'!N141</f>
        <v>0</v>
      </c>
      <c r="O22" s="36">
        <f>'[1]Plantilla Ejecución'!O141</f>
        <v>0</v>
      </c>
      <c r="P22" s="32">
        <f t="shared" si="0"/>
        <v>93495.2</v>
      </c>
    </row>
    <row r="23" spans="1:17" x14ac:dyDescent="0.25">
      <c r="A23" s="54" t="s">
        <v>41</v>
      </c>
      <c r="B23" s="44">
        <f>'[1]Plantilla Ejecución'!B163</f>
        <v>6111705.5899999999</v>
      </c>
      <c r="C23" s="44">
        <f>'[1]Plantilla Ejecución'!C163</f>
        <v>0</v>
      </c>
      <c r="D23" s="36">
        <f>'[1]Plantilla Ejecución'!D163</f>
        <v>36643.03</v>
      </c>
      <c r="E23" s="43">
        <f>'[1]Plantilla Ejecución'!E163</f>
        <v>0</v>
      </c>
      <c r="F23" s="36">
        <f>'[1]Plantilla Ejecución'!F163</f>
        <v>0</v>
      </c>
      <c r="G23" s="36">
        <f>'[1]Plantilla Ejecución'!G163</f>
        <v>0</v>
      </c>
      <c r="H23" s="36">
        <f>'[1]Plantilla Ejecución'!H163</f>
        <v>0</v>
      </c>
      <c r="I23" s="36">
        <f>'[1]Plantilla Ejecución'!I163</f>
        <v>0</v>
      </c>
      <c r="J23" s="36">
        <f>'[1]Plantilla Ejecución'!J163</f>
        <v>0</v>
      </c>
      <c r="K23" s="36">
        <f>'[1]Plantilla Ejecución'!K163</f>
        <v>0</v>
      </c>
      <c r="L23" s="36">
        <f>'[1]Plantilla Ejecución'!L163</f>
        <v>0</v>
      </c>
      <c r="M23" s="36">
        <f>'[1]Plantilla Ejecución'!M163</f>
        <v>0</v>
      </c>
      <c r="N23" s="36">
        <f>'[1]Plantilla Ejecución'!N163</f>
        <v>0</v>
      </c>
      <c r="O23" s="36">
        <f>'[1]Plantilla Ejecución'!O163</f>
        <v>0</v>
      </c>
      <c r="P23" s="32">
        <f t="shared" si="0"/>
        <v>36643.03</v>
      </c>
    </row>
    <row r="24" spans="1:17" x14ac:dyDescent="0.25">
      <c r="A24" s="19" t="s">
        <v>40</v>
      </c>
      <c r="B24" s="44">
        <f>'[1]Plantilla Ejecución'!B192</f>
        <v>4200000</v>
      </c>
      <c r="C24" s="37">
        <f>'[1]Plantilla Ejecución'!C192</f>
        <v>0</v>
      </c>
      <c r="D24" s="33">
        <f>'[1]Plantilla Ejecución'!D192</f>
        <v>0</v>
      </c>
      <c r="E24" s="43">
        <f>'[1]Plantilla Ejecución'!E192</f>
        <v>0</v>
      </c>
      <c r="F24" s="33">
        <f>'[1]Plantilla Ejecución'!F192</f>
        <v>0</v>
      </c>
      <c r="G24" s="33">
        <f>'[1]Plantilla Ejecución'!G192</f>
        <v>0</v>
      </c>
      <c r="H24" s="33">
        <f>'[1]Plantilla Ejecución'!H192</f>
        <v>0</v>
      </c>
      <c r="I24" s="33">
        <f>'[1]Plantilla Ejecución'!I192</f>
        <v>0</v>
      </c>
      <c r="J24" s="33">
        <f>'[1]Plantilla Ejecución'!J192</f>
        <v>0</v>
      </c>
      <c r="K24" s="34">
        <f>'[1]Plantilla Ejecución'!K192</f>
        <v>0</v>
      </c>
      <c r="L24" s="34">
        <f>'[1]Plantilla Ejecución'!L192</f>
        <v>0</v>
      </c>
      <c r="M24" s="36">
        <f>'[1]Plantilla Ejecución'!M192</f>
        <v>0</v>
      </c>
      <c r="N24" s="33">
        <f>'[1]Plantilla Ejecución'!N192</f>
        <v>0</v>
      </c>
      <c r="O24" s="33">
        <f>'[1]Plantilla Ejecución'!O192</f>
        <v>0</v>
      </c>
      <c r="P24" s="32">
        <f t="shared" si="0"/>
        <v>0</v>
      </c>
    </row>
    <row r="25" spans="1:17" x14ac:dyDescent="0.25">
      <c r="A25" s="22" t="s">
        <v>39</v>
      </c>
      <c r="B25" s="52">
        <f>'[1]Plantilla Ejecución'!B196</f>
        <v>91099469.670000002</v>
      </c>
      <c r="C25" s="52">
        <f>'[1]Plantilla Ejecución'!C196</f>
        <v>0</v>
      </c>
      <c r="D25" s="50">
        <f>'[1]Plantilla Ejecución'!D196</f>
        <v>949895.62</v>
      </c>
      <c r="E25" s="51">
        <f>'[1]Plantilla Ejecución'!E196</f>
        <v>0</v>
      </c>
      <c r="F25" s="50">
        <f>'[1]Plantilla Ejecución'!F196</f>
        <v>0</v>
      </c>
      <c r="G25" s="50">
        <f>'[1]Plantilla Ejecución'!G196</f>
        <v>0</v>
      </c>
      <c r="H25" s="50">
        <f>'[1]Plantilla Ejecución'!H196</f>
        <v>0</v>
      </c>
      <c r="I25" s="50">
        <f>'[1]Plantilla Ejecución'!I196</f>
        <v>0</v>
      </c>
      <c r="J25" s="50">
        <f>'[1]Plantilla Ejecución'!J196</f>
        <v>0</v>
      </c>
      <c r="K25" s="50">
        <f>'[1]Plantilla Ejecución'!K196</f>
        <v>0</v>
      </c>
      <c r="L25" s="50">
        <f>'[1]Plantilla Ejecución'!L196</f>
        <v>0</v>
      </c>
      <c r="M25" s="50">
        <f>'[1]Plantilla Ejecución'!M196</f>
        <v>0</v>
      </c>
      <c r="N25" s="50">
        <f>'[1]Plantilla Ejecución'!N196</f>
        <v>0</v>
      </c>
      <c r="O25" s="50">
        <f>'[1]Plantilla Ejecución'!O196</f>
        <v>0</v>
      </c>
      <c r="P25" s="49">
        <f t="shared" si="0"/>
        <v>949895.62</v>
      </c>
    </row>
    <row r="26" spans="1:17" x14ac:dyDescent="0.25">
      <c r="A26" s="19" t="s">
        <v>38</v>
      </c>
      <c r="B26" s="41">
        <f>'[1]Plantilla Ejecución'!B197</f>
        <v>44300578.299999997</v>
      </c>
      <c r="C26" s="45">
        <f>'[1]Plantilla Ejecución'!C197</f>
        <v>0</v>
      </c>
      <c r="D26" s="36">
        <f>'[1]Plantilla Ejecución'!D197</f>
        <v>0</v>
      </c>
      <c r="E26" s="43">
        <f>'[1]Plantilla Ejecución'!E197</f>
        <v>0</v>
      </c>
      <c r="F26" s="36">
        <f>'[1]Plantilla Ejecución'!F197</f>
        <v>0</v>
      </c>
      <c r="G26" s="36">
        <f>'[1]Plantilla Ejecución'!G197</f>
        <v>0</v>
      </c>
      <c r="H26" s="36">
        <f>'[1]Plantilla Ejecución'!H197</f>
        <v>0</v>
      </c>
      <c r="I26" s="36">
        <f>'[1]Plantilla Ejecución'!I197</f>
        <v>0</v>
      </c>
      <c r="J26" s="36">
        <f>'[1]Plantilla Ejecución'!J197</f>
        <v>0</v>
      </c>
      <c r="K26" s="36">
        <f>'[1]Plantilla Ejecución'!K197</f>
        <v>0</v>
      </c>
      <c r="L26" s="36">
        <f>'[1]Plantilla Ejecución'!L197</f>
        <v>0</v>
      </c>
      <c r="M26" s="36">
        <f>'[1]Plantilla Ejecución'!M197</f>
        <v>0</v>
      </c>
      <c r="N26" s="36">
        <f>'[1]Plantilla Ejecución'!N197</f>
        <v>0</v>
      </c>
      <c r="O26" s="36">
        <f>'[1]Plantilla Ejecución'!O197</f>
        <v>0</v>
      </c>
      <c r="P26" s="32">
        <f t="shared" si="0"/>
        <v>0</v>
      </c>
      <c r="Q26" s="58"/>
    </row>
    <row r="27" spans="1:17" x14ac:dyDescent="0.25">
      <c r="A27" s="19" t="s">
        <v>37</v>
      </c>
      <c r="B27" s="41">
        <f>'[1]Plantilla Ejecución'!B209</f>
        <v>2060000</v>
      </c>
      <c r="C27" s="45">
        <f>'[1]Plantilla Ejecución'!C209</f>
        <v>0</v>
      </c>
      <c r="D27" s="36">
        <f>'[1]Plantilla Ejecución'!D209</f>
        <v>160277.04</v>
      </c>
      <c r="E27" s="43">
        <f>'[1]Plantilla Ejecución'!E209</f>
        <v>0</v>
      </c>
      <c r="F27" s="57">
        <f>'[1]Plantilla Ejecución'!F209</f>
        <v>0</v>
      </c>
      <c r="G27" s="36">
        <f>'[1]Plantilla Ejecución'!G209</f>
        <v>0</v>
      </c>
      <c r="H27" s="36">
        <f>'[1]Plantilla Ejecución'!H209</f>
        <v>0</v>
      </c>
      <c r="I27" s="57">
        <f>'[1]Plantilla Ejecución'!I209</f>
        <v>0</v>
      </c>
      <c r="J27" s="33">
        <f>'[1]Plantilla Ejecución'!J209</f>
        <v>0</v>
      </c>
      <c r="K27" s="36">
        <f>'[1]Plantilla Ejecución'!K209</f>
        <v>0</v>
      </c>
      <c r="L27" s="36">
        <f>'[1]Plantilla Ejecución'!L209</f>
        <v>0</v>
      </c>
      <c r="M27" s="36">
        <f>'[1]Plantilla Ejecución'!M209</f>
        <v>0</v>
      </c>
      <c r="N27" s="36">
        <f>'[1]Plantilla Ejecución'!N209</f>
        <v>0</v>
      </c>
      <c r="O27" s="36">
        <f>'[1]Plantilla Ejecución'!O209</f>
        <v>0</v>
      </c>
      <c r="P27" s="32">
        <f t="shared" si="0"/>
        <v>160277.04</v>
      </c>
    </row>
    <row r="28" spans="1:17" ht="21.75" customHeight="1" x14ac:dyDescent="0.25">
      <c r="A28" s="19" t="s">
        <v>36</v>
      </c>
      <c r="B28" s="56">
        <f>'[1]Plantilla Ejecución'!B216</f>
        <v>9866659.9499999993</v>
      </c>
      <c r="C28" s="56">
        <f>'[1]Plantilla Ejecución'!C216</f>
        <v>0</v>
      </c>
      <c r="D28" s="36">
        <f>'[1]Plantilla Ejecución'!D216</f>
        <v>0</v>
      </c>
      <c r="E28" s="43">
        <f>'[1]Plantilla Ejecución'!E216</f>
        <v>0</v>
      </c>
      <c r="F28" s="36">
        <f>'[1]Plantilla Ejecución'!F216</f>
        <v>0</v>
      </c>
      <c r="G28" s="34">
        <f>'[1]Plantilla Ejecución'!G216</f>
        <v>0</v>
      </c>
      <c r="H28" s="34">
        <f>'[1]Plantilla Ejecución'!H216</f>
        <v>0</v>
      </c>
      <c r="I28" s="34">
        <f>'[1]Plantilla Ejecución'!I216</f>
        <v>0</v>
      </c>
      <c r="J28" s="34">
        <f>'[1]Plantilla Ejecución'!J216</f>
        <v>0</v>
      </c>
      <c r="K28" s="34">
        <f>'[1]Plantilla Ejecución'!K216</f>
        <v>0</v>
      </c>
      <c r="L28" s="34">
        <f>'[1]Plantilla Ejecución'!L216</f>
        <v>0</v>
      </c>
      <c r="M28" s="34">
        <f>'[1]Plantilla Ejecución'!M216</f>
        <v>0</v>
      </c>
      <c r="N28" s="34">
        <f>'[1]Plantilla Ejecución'!N216</f>
        <v>0</v>
      </c>
      <c r="O28" s="34">
        <f>'[1]Plantilla Ejecución'!O216</f>
        <v>0</v>
      </c>
      <c r="P28" s="55">
        <f t="shared" si="0"/>
        <v>0</v>
      </c>
    </row>
    <row r="29" spans="1:17" x14ac:dyDescent="0.25">
      <c r="A29" s="19" t="s">
        <v>35</v>
      </c>
      <c r="B29" s="45">
        <f>'[1]Plantilla Ejecución'!B229</f>
        <v>5000000</v>
      </c>
      <c r="C29" s="45">
        <f>'[1]Plantilla Ejecución'!C229</f>
        <v>0</v>
      </c>
      <c r="D29" s="36">
        <f>'[1]Plantilla Ejecución'!D229</f>
        <v>603414.57999999996</v>
      </c>
      <c r="E29" s="43">
        <f>'[1]Plantilla Ejecución'!E229</f>
        <v>0</v>
      </c>
      <c r="F29" s="36">
        <f>'[1]Plantilla Ejecución'!F229</f>
        <v>0</v>
      </c>
      <c r="G29" s="36">
        <f>'[1]Plantilla Ejecución'!G229</f>
        <v>0</v>
      </c>
      <c r="H29" s="36">
        <f>'[1]Plantilla Ejecución'!H229</f>
        <v>0</v>
      </c>
      <c r="I29" s="36">
        <f>'[1]Plantilla Ejecución'!I229</f>
        <v>0</v>
      </c>
      <c r="J29" s="36">
        <f>'[1]Plantilla Ejecución'!J229</f>
        <v>0</v>
      </c>
      <c r="K29" s="36">
        <f>'[1]Plantilla Ejecución'!K229</f>
        <v>0</v>
      </c>
      <c r="L29" s="36">
        <f>'[1]Plantilla Ejecución'!L229</f>
        <v>0</v>
      </c>
      <c r="M29" s="36">
        <f>'[1]Plantilla Ejecución'!M229</f>
        <v>0</v>
      </c>
      <c r="N29" s="36">
        <f>'[1]Plantilla Ejecución'!N229</f>
        <v>0</v>
      </c>
      <c r="O29" s="36">
        <f>'[1]Plantilla Ejecución'!O229</f>
        <v>0</v>
      </c>
      <c r="P29" s="32">
        <f t="shared" si="0"/>
        <v>603414.57999999996</v>
      </c>
    </row>
    <row r="30" spans="1:17" ht="20.25" customHeight="1" x14ac:dyDescent="0.25">
      <c r="A30" s="19" t="s">
        <v>34</v>
      </c>
      <c r="B30" s="37">
        <f>'[1]Plantilla Ejecución'!B234</f>
        <v>917794.22</v>
      </c>
      <c r="C30" s="37">
        <f>'[1]Plantilla Ejecución'!C234</f>
        <v>0</v>
      </c>
      <c r="D30" s="36">
        <f>'[1]Plantilla Ejecución'!D234</f>
        <v>0</v>
      </c>
      <c r="E30" s="43">
        <f>'[1]Plantilla Ejecución'!E234</f>
        <v>0</v>
      </c>
      <c r="F30" s="36">
        <f>'[1]Plantilla Ejecución'!F234</f>
        <v>0</v>
      </c>
      <c r="G30" s="36">
        <f>'[1]Plantilla Ejecución'!G234</f>
        <v>0</v>
      </c>
      <c r="H30" s="36">
        <f>'[1]Plantilla Ejecución'!H234</f>
        <v>0</v>
      </c>
      <c r="I30" s="36">
        <f>'[1]Plantilla Ejecución'!I234</f>
        <v>0</v>
      </c>
      <c r="J30" s="36">
        <f>'[1]Plantilla Ejecución'!J234</f>
        <v>0</v>
      </c>
      <c r="K30" s="36">
        <f>'[1]Plantilla Ejecución'!K234</f>
        <v>0</v>
      </c>
      <c r="L30" s="36">
        <f>'[1]Plantilla Ejecución'!L234</f>
        <v>0</v>
      </c>
      <c r="M30" s="36">
        <f>'[1]Plantilla Ejecución'!M234</f>
        <v>0</v>
      </c>
      <c r="N30" s="36">
        <f>'[1]Plantilla Ejecución'!N234</f>
        <v>0</v>
      </c>
      <c r="O30" s="36">
        <f>'[1]Plantilla Ejecución'!O234</f>
        <v>0</v>
      </c>
      <c r="P30" s="55">
        <f t="shared" si="0"/>
        <v>0</v>
      </c>
    </row>
    <row r="31" spans="1:17" x14ac:dyDescent="0.25">
      <c r="A31" s="54" t="s">
        <v>33</v>
      </c>
      <c r="B31" s="41">
        <f>'[1]Plantilla Ejecución'!B245</f>
        <v>2095000</v>
      </c>
      <c r="C31" s="41">
        <f>'[1]Plantilla Ejecución'!C245</f>
        <v>0</v>
      </c>
      <c r="D31" s="47">
        <f>'[1]Plantilla Ejecución'!D245</f>
        <v>0</v>
      </c>
      <c r="E31" s="48">
        <f>'[1]Plantilla Ejecución'!E245</f>
        <v>0</v>
      </c>
      <c r="F31" s="47">
        <f>'[1]Plantilla Ejecución'!F245</f>
        <v>0</v>
      </c>
      <c r="G31" s="47">
        <f>'[1]Plantilla Ejecución'!G245</f>
        <v>0</v>
      </c>
      <c r="H31" s="47">
        <f>'[1]Plantilla Ejecución'!H245</f>
        <v>0</v>
      </c>
      <c r="I31" s="47">
        <f>'[1]Plantilla Ejecución'!I245</f>
        <v>0</v>
      </c>
      <c r="J31" s="47">
        <f>'[1]Plantilla Ejecución'!J245</f>
        <v>0</v>
      </c>
      <c r="K31" s="47">
        <f>'[1]Plantilla Ejecución'!K245</f>
        <v>0</v>
      </c>
      <c r="L31" s="47">
        <f>'[1]Plantilla Ejecución'!L245</f>
        <v>0</v>
      </c>
      <c r="M31" s="47">
        <f>'[1]Plantilla Ejecución'!M245</f>
        <v>0</v>
      </c>
      <c r="N31" s="47">
        <f>'[1]Plantilla Ejecución'!N245</f>
        <v>0</v>
      </c>
      <c r="O31" s="47">
        <f>'[1]Plantilla Ejecución'!O245</f>
        <v>0</v>
      </c>
      <c r="P31" s="46">
        <f t="shared" si="0"/>
        <v>0</v>
      </c>
    </row>
    <row r="32" spans="1:17" ht="21.75" customHeight="1" x14ac:dyDescent="0.25">
      <c r="A32" s="19" t="s">
        <v>32</v>
      </c>
      <c r="B32" s="45">
        <f>'[1]Plantilla Ejecución'!B270</f>
        <v>12921210.199999999</v>
      </c>
      <c r="C32" s="45">
        <f>'[1]Plantilla Ejecución'!C270</f>
        <v>0</v>
      </c>
      <c r="D32" s="36">
        <f>'[1]Plantilla Ejecución'!D270</f>
        <v>0</v>
      </c>
      <c r="E32" s="43">
        <f>'[1]Plantilla Ejecución'!E270</f>
        <v>0</v>
      </c>
      <c r="F32" s="36">
        <f>'[1]Plantilla Ejecución'!F270</f>
        <v>0</v>
      </c>
      <c r="G32" s="36">
        <f>'[1]Plantilla Ejecución'!G270</f>
        <v>0</v>
      </c>
      <c r="H32" s="36">
        <f>'[1]Plantilla Ejecución'!H270</f>
        <v>0</v>
      </c>
      <c r="I32" s="36">
        <f>'[1]Plantilla Ejecución'!I270</f>
        <v>0</v>
      </c>
      <c r="J32" s="36">
        <f>'[1]Plantilla Ejecución'!J270</f>
        <v>0</v>
      </c>
      <c r="K32" s="36">
        <f>'[1]Plantilla Ejecución'!K270</f>
        <v>0</v>
      </c>
      <c r="L32" s="36">
        <f>'[1]Plantilla Ejecución'!L270</f>
        <v>0</v>
      </c>
      <c r="M32" s="36">
        <f>'[1]Plantilla Ejecución'!M270</f>
        <v>0</v>
      </c>
      <c r="N32" s="36">
        <f>'[1]Plantilla Ejecución'!N270</f>
        <v>0</v>
      </c>
      <c r="O32" s="36">
        <f>'[1]Plantilla Ejecución'!O270</f>
        <v>0</v>
      </c>
      <c r="P32" s="32">
        <f t="shared" si="0"/>
        <v>0</v>
      </c>
    </row>
    <row r="33" spans="1:16" ht="21.75" customHeight="1" x14ac:dyDescent="0.25">
      <c r="A33" s="19" t="s">
        <v>31</v>
      </c>
      <c r="B33" s="44">
        <f>'[1]Plantilla Ejecución'!B287</f>
        <v>0</v>
      </c>
      <c r="C33" s="37">
        <f>'[1]Plantilla Ejecución'!C287</f>
        <v>0</v>
      </c>
      <c r="D33" s="36">
        <f>'[1]Plantilla Ejecución'!D287</f>
        <v>0</v>
      </c>
      <c r="E33" s="35">
        <f>'[1]Plantilla Ejecución'!E287</f>
        <v>0</v>
      </c>
      <c r="F33" s="33">
        <f>'[1]Plantilla Ejecución'!F287</f>
        <v>0</v>
      </c>
      <c r="G33" s="34">
        <f>'[1]Plantilla Ejecución'!G287</f>
        <v>0</v>
      </c>
      <c r="H33" s="34">
        <f>'[1]Plantilla Ejecución'!H287</f>
        <v>0</v>
      </c>
      <c r="I33" s="33">
        <f>'[1]Plantilla Ejecución'!I287</f>
        <v>0</v>
      </c>
      <c r="J33" s="33">
        <f>'[1]Plantilla Ejecución'!J287</f>
        <v>0</v>
      </c>
      <c r="K33" s="33">
        <f>'[1]Plantilla Ejecución'!K287</f>
        <v>0</v>
      </c>
      <c r="L33" s="33">
        <f>'[1]Plantilla Ejecución'!L287</f>
        <v>0</v>
      </c>
      <c r="M33" s="33">
        <f>'[1]Plantilla Ejecución'!M287</f>
        <v>0</v>
      </c>
      <c r="N33" s="33">
        <f>'[1]Plantilla Ejecución'!N287</f>
        <v>0</v>
      </c>
      <c r="O33" s="33">
        <f>'[1]Plantilla Ejecución'!O287</f>
        <v>0</v>
      </c>
      <c r="P33" s="32">
        <f t="shared" si="0"/>
        <v>0</v>
      </c>
    </row>
    <row r="34" spans="1:16" x14ac:dyDescent="0.25">
      <c r="A34" s="19" t="s">
        <v>30</v>
      </c>
      <c r="B34" s="44">
        <f>'[1]Plantilla Ejecución'!B292</f>
        <v>13938227</v>
      </c>
      <c r="C34" s="44">
        <f>'[1]Plantilla Ejecución'!C292</f>
        <v>0</v>
      </c>
      <c r="D34" s="47">
        <f>'[1]Plantilla Ejecución'!D292</f>
        <v>186204</v>
      </c>
      <c r="E34" s="48">
        <f>'[1]Plantilla Ejecución'!E292</f>
        <v>0</v>
      </c>
      <c r="F34" s="47">
        <f>'[1]Plantilla Ejecución'!F292</f>
        <v>0</v>
      </c>
      <c r="G34" s="47">
        <f>'[1]Plantilla Ejecución'!G292</f>
        <v>0</v>
      </c>
      <c r="H34" s="47">
        <f>'[1]Plantilla Ejecución'!H292</f>
        <v>0</v>
      </c>
      <c r="I34" s="47">
        <f>'[1]Plantilla Ejecución'!I292</f>
        <v>0</v>
      </c>
      <c r="J34" s="47">
        <f>'[1]Plantilla Ejecución'!J292</f>
        <v>0</v>
      </c>
      <c r="K34" s="47">
        <f>'[1]Plantilla Ejecución'!K292</f>
        <v>0</v>
      </c>
      <c r="L34" s="47">
        <f>'[1]Plantilla Ejecución'!L292</f>
        <v>0</v>
      </c>
      <c r="M34" s="47">
        <f>'[1]Plantilla Ejecución'!M292</f>
        <v>0</v>
      </c>
      <c r="N34" s="47">
        <f>'[1]Plantilla Ejecución'!N292</f>
        <v>0</v>
      </c>
      <c r="O34" s="47">
        <f>'[1]Plantilla Ejecución'!O292</f>
        <v>0</v>
      </c>
      <c r="P34" s="46">
        <f t="shared" si="0"/>
        <v>186204</v>
      </c>
    </row>
    <row r="35" spans="1:16" x14ac:dyDescent="0.25">
      <c r="A35" s="22" t="s">
        <v>29</v>
      </c>
      <c r="B35" s="53">
        <f>'[1]Plantilla Ejecución'!B314</f>
        <v>0</v>
      </c>
      <c r="C35" s="53">
        <f>'[1]Plantilla Ejecución'!C314</f>
        <v>0</v>
      </c>
      <c r="D35" s="38">
        <f>'[1]Plantilla Ejecución'!D314</f>
        <v>0</v>
      </c>
      <c r="E35" s="39">
        <f>'[1]Plantilla Ejecución'!E314</f>
        <v>0</v>
      </c>
      <c r="F35" s="38">
        <f>'[1]Plantilla Ejecución'!F314</f>
        <v>0</v>
      </c>
      <c r="G35" s="38">
        <f>'[1]Plantilla Ejecución'!G314</f>
        <v>0</v>
      </c>
      <c r="H35" s="38">
        <f>'[1]Plantilla Ejecución'!H314</f>
        <v>0</v>
      </c>
      <c r="I35" s="38">
        <f>'[1]Plantilla Ejecución'!I314</f>
        <v>0</v>
      </c>
      <c r="J35" s="38">
        <f>'[1]Plantilla Ejecución'!J314</f>
        <v>0</v>
      </c>
      <c r="K35" s="38">
        <f>'[1]Plantilla Ejecución'!K314</f>
        <v>0</v>
      </c>
      <c r="L35" s="38">
        <f>'[1]Plantilla Ejecución'!L314</f>
        <v>0</v>
      </c>
      <c r="M35" s="38">
        <f>'[1]Plantilla Ejecución'!M314</f>
        <v>0</v>
      </c>
      <c r="N35" s="38">
        <f>'[1]Plantilla Ejecución'!N314</f>
        <v>0</v>
      </c>
      <c r="O35" s="38">
        <f>'[1]Plantilla Ejecución'!O314</f>
        <v>0</v>
      </c>
      <c r="P35" s="32">
        <f t="shared" si="0"/>
        <v>0</v>
      </c>
    </row>
    <row r="36" spans="1:16" x14ac:dyDescent="0.25">
      <c r="A36" s="19" t="s">
        <v>28</v>
      </c>
      <c r="B36" s="53">
        <f>'[1]Plantilla Ejecución'!B315</f>
        <v>0</v>
      </c>
      <c r="C36" s="53">
        <f>'[1]Plantilla Ejecución'!C315</f>
        <v>0</v>
      </c>
      <c r="D36" s="36">
        <f>'[1]Plantilla Ejecución'!D315</f>
        <v>0</v>
      </c>
      <c r="E36" s="35">
        <f>'[1]Plantilla Ejecución'!E315</f>
        <v>0</v>
      </c>
      <c r="F36" s="34">
        <f>'[1]Plantilla Ejecución'!F315</f>
        <v>0</v>
      </c>
      <c r="G36" s="34">
        <f>'[1]Plantilla Ejecución'!G315</f>
        <v>0</v>
      </c>
      <c r="H36" s="34">
        <f>'[1]Plantilla Ejecución'!H315</f>
        <v>0</v>
      </c>
      <c r="I36" s="33">
        <f>'[1]Plantilla Ejecución'!I315</f>
        <v>0</v>
      </c>
      <c r="J36" s="33">
        <f>'[1]Plantilla Ejecución'!J315</f>
        <v>0</v>
      </c>
      <c r="K36" s="33">
        <f>'[1]Plantilla Ejecución'!K315</f>
        <v>0</v>
      </c>
      <c r="L36" s="33">
        <f>'[1]Plantilla Ejecución'!L315</f>
        <v>0</v>
      </c>
      <c r="M36" s="33">
        <f>'[1]Plantilla Ejecución'!M315</f>
        <v>0</v>
      </c>
      <c r="N36" s="33">
        <f>'[1]Plantilla Ejecución'!N315</f>
        <v>0</v>
      </c>
      <c r="O36" s="33">
        <f>'[1]Plantilla Ejecución'!O315</f>
        <v>0</v>
      </c>
      <c r="P36" s="32">
        <f t="shared" si="0"/>
        <v>0</v>
      </c>
    </row>
    <row r="37" spans="1:16" x14ac:dyDescent="0.25">
      <c r="A37" s="22" t="s">
        <v>27</v>
      </c>
      <c r="B37" s="53">
        <f>'[1]Plantilla Ejecución'!B322</f>
        <v>74680428.599999994</v>
      </c>
      <c r="C37" s="52">
        <f>'[1]Plantilla Ejecución'!C322</f>
        <v>0</v>
      </c>
      <c r="D37" s="50">
        <f>'[1]Plantilla Ejecución'!D322</f>
        <v>23500</v>
      </c>
      <c r="E37" s="51">
        <f>'[1]Plantilla Ejecución'!E322</f>
        <v>0</v>
      </c>
      <c r="F37" s="50">
        <f>'[1]Plantilla Ejecución'!F322</f>
        <v>0</v>
      </c>
      <c r="G37" s="50">
        <f>'[1]Plantilla Ejecución'!G322</f>
        <v>0</v>
      </c>
      <c r="H37" s="50">
        <f>'[1]Plantilla Ejecución'!H322</f>
        <v>0</v>
      </c>
      <c r="I37" s="50">
        <f>'[1]Plantilla Ejecución'!I322</f>
        <v>0</v>
      </c>
      <c r="J37" s="50">
        <f>'[1]Plantilla Ejecución'!J322</f>
        <v>0</v>
      </c>
      <c r="K37" s="50">
        <f>'[1]Plantilla Ejecución'!K322</f>
        <v>0</v>
      </c>
      <c r="L37" s="50">
        <f>'[1]Plantilla Ejecución'!L322</f>
        <v>0</v>
      </c>
      <c r="M37" s="50">
        <f>'[1]Plantilla Ejecución'!M322</f>
        <v>0</v>
      </c>
      <c r="N37" s="50">
        <f>'[1]Plantilla Ejecución'!N322</f>
        <v>0</v>
      </c>
      <c r="O37" s="50">
        <f>'[1]Plantilla Ejecución'!O322</f>
        <v>0</v>
      </c>
      <c r="P37" s="49">
        <f t="shared" si="0"/>
        <v>23500</v>
      </c>
    </row>
    <row r="38" spans="1:16" x14ac:dyDescent="0.25">
      <c r="A38" s="19" t="s">
        <v>26</v>
      </c>
      <c r="B38" s="41">
        <f>'[1]Plantilla Ejecución'!B323</f>
        <v>39107928.600000001</v>
      </c>
      <c r="C38" s="41">
        <f>'[1]Plantilla Ejecución'!C323</f>
        <v>0</v>
      </c>
      <c r="D38" s="47">
        <f>'[1]Plantilla Ejecución'!D323</f>
        <v>0</v>
      </c>
      <c r="E38" s="48">
        <f>'[1]Plantilla Ejecución'!E323</f>
        <v>0</v>
      </c>
      <c r="F38" s="47">
        <f>'[1]Plantilla Ejecución'!F323</f>
        <v>0</v>
      </c>
      <c r="G38" s="47">
        <f>'[1]Plantilla Ejecución'!G323</f>
        <v>0</v>
      </c>
      <c r="H38" s="47">
        <f>'[1]Plantilla Ejecución'!H323</f>
        <v>0</v>
      </c>
      <c r="I38" s="47">
        <f>'[1]Plantilla Ejecución'!I323</f>
        <v>0</v>
      </c>
      <c r="J38" s="47">
        <f>'[1]Plantilla Ejecución'!J323</f>
        <v>0</v>
      </c>
      <c r="K38" s="47">
        <f>'[1]Plantilla Ejecución'!K323</f>
        <v>0</v>
      </c>
      <c r="L38" s="47">
        <f>'[1]Plantilla Ejecución'!L323</f>
        <v>0</v>
      </c>
      <c r="M38" s="47">
        <f>'[1]Plantilla Ejecución'!M323</f>
        <v>0</v>
      </c>
      <c r="N38" s="47">
        <f>'[1]Plantilla Ejecución'!N323</f>
        <v>0</v>
      </c>
      <c r="O38" s="47">
        <f>'[1]Plantilla Ejecución'!O323</f>
        <v>0</v>
      </c>
      <c r="P38" s="46">
        <f t="shared" si="0"/>
        <v>0</v>
      </c>
    </row>
    <row r="39" spans="1:16" s="42" customFormat="1" x14ac:dyDescent="0.25">
      <c r="A39" s="19" t="s">
        <v>25</v>
      </c>
      <c r="B39" s="41">
        <f>'[1]Plantilla Ejecución'!B334</f>
        <v>180000</v>
      </c>
      <c r="C39" s="37">
        <f>'[1]Plantilla Ejecución'!C334</f>
        <v>0</v>
      </c>
      <c r="D39" s="36">
        <f>'[1]Plantilla Ejecución'!D334</f>
        <v>0</v>
      </c>
      <c r="E39" s="35">
        <f>'[1]Plantilla Ejecución'!E334</f>
        <v>0</v>
      </c>
      <c r="F39" s="33">
        <f>'[1]Plantilla Ejecución'!F334</f>
        <v>0</v>
      </c>
      <c r="G39" s="34">
        <f>'[1]Plantilla Ejecución'!G334</f>
        <v>0</v>
      </c>
      <c r="H39" s="34">
        <f>'[1]Plantilla Ejecución'!H334</f>
        <v>0</v>
      </c>
      <c r="I39" s="33">
        <f>'[1]Plantilla Ejecución'!I334</f>
        <v>0</v>
      </c>
      <c r="J39" s="33">
        <f>'[1]Plantilla Ejecución'!J334</f>
        <v>0</v>
      </c>
      <c r="K39" s="33">
        <f>'[1]Plantilla Ejecución'!K334</f>
        <v>0</v>
      </c>
      <c r="L39" s="33">
        <f>'[1]Plantilla Ejecución'!L334</f>
        <v>0</v>
      </c>
      <c r="M39" s="33">
        <f>'[1]Plantilla Ejecución'!M334</f>
        <v>0</v>
      </c>
      <c r="N39" s="33">
        <f>'[1]Plantilla Ejecución'!N334</f>
        <v>0</v>
      </c>
      <c r="O39" s="33">
        <f>'[1]Plantilla Ejecución'!O334</f>
        <v>0</v>
      </c>
      <c r="P39" s="32">
        <f t="shared" si="0"/>
        <v>0</v>
      </c>
    </row>
    <row r="40" spans="1:16" s="42" customFormat="1" x14ac:dyDescent="0.25">
      <c r="A40" s="19" t="s">
        <v>24</v>
      </c>
      <c r="B40" s="41">
        <f>'[1]Plantilla Ejecución'!B343</f>
        <v>12980000</v>
      </c>
      <c r="C40" s="45">
        <f>'[1]Plantilla Ejecución'!C343</f>
        <v>0</v>
      </c>
      <c r="D40" s="36">
        <f>'[1]Plantilla Ejecución'!D343</f>
        <v>23500</v>
      </c>
      <c r="E40" s="43">
        <f>'[1]Plantilla Ejecución'!E343</f>
        <v>0</v>
      </c>
      <c r="F40" s="36">
        <f>'[1]Plantilla Ejecución'!F343</f>
        <v>0</v>
      </c>
      <c r="G40" s="36">
        <f>'[1]Plantilla Ejecución'!G343</f>
        <v>0</v>
      </c>
      <c r="H40" s="36">
        <f>'[1]Plantilla Ejecución'!H343</f>
        <v>0</v>
      </c>
      <c r="I40" s="36">
        <f>'[1]Plantilla Ejecución'!I343</f>
        <v>0</v>
      </c>
      <c r="J40" s="36">
        <f>'[1]Plantilla Ejecución'!J343</f>
        <v>0</v>
      </c>
      <c r="K40" s="36">
        <f>'[1]Plantilla Ejecución'!K343</f>
        <v>0</v>
      </c>
      <c r="L40" s="36">
        <f>'[1]Plantilla Ejecución'!L343</f>
        <v>0</v>
      </c>
      <c r="M40" s="36">
        <f>'[1]Plantilla Ejecución'!M343</f>
        <v>0</v>
      </c>
      <c r="N40" s="36">
        <f>'[1]Plantilla Ejecución'!N343</f>
        <v>0</v>
      </c>
      <c r="O40" s="36">
        <f>'[1]Plantilla Ejecución'!O343</f>
        <v>0</v>
      </c>
      <c r="P40" s="32">
        <f t="shared" si="0"/>
        <v>23500</v>
      </c>
    </row>
    <row r="41" spans="1:16" s="42" customFormat="1" ht="23.25" customHeight="1" x14ac:dyDescent="0.25">
      <c r="A41" s="19" t="s">
        <v>23</v>
      </c>
      <c r="B41" s="44">
        <f>'[1]Plantilla Ejecución'!B352</f>
        <v>20002500</v>
      </c>
      <c r="C41" s="37">
        <f>'[1]Plantilla Ejecución'!C352</f>
        <v>0</v>
      </c>
      <c r="D41" s="36">
        <f>'[1]Plantilla Ejecución'!D352</f>
        <v>0</v>
      </c>
      <c r="E41" s="35">
        <f>'[1]Plantilla Ejecución'!E352</f>
        <v>0</v>
      </c>
      <c r="F41" s="33">
        <f>'[1]Plantilla Ejecución'!F352</f>
        <v>0</v>
      </c>
      <c r="G41" s="34">
        <f>'[1]Plantilla Ejecución'!G352</f>
        <v>0</v>
      </c>
      <c r="H41" s="34">
        <f>'[1]Plantilla Ejecución'!H352</f>
        <v>0</v>
      </c>
      <c r="I41" s="33">
        <f>'[1]Plantilla Ejecución'!I352</f>
        <v>0</v>
      </c>
      <c r="J41" s="33">
        <f>'[1]Plantilla Ejecución'!J352</f>
        <v>0</v>
      </c>
      <c r="K41" s="33">
        <f>'[1]Plantilla Ejecución'!K352</f>
        <v>0</v>
      </c>
      <c r="L41" s="33">
        <f>'[1]Plantilla Ejecución'!L352</f>
        <v>0</v>
      </c>
      <c r="M41" s="33">
        <f>'[1]Plantilla Ejecución'!M352</f>
        <v>0</v>
      </c>
      <c r="N41" s="33">
        <f>'[1]Plantilla Ejecución'!N352</f>
        <v>0</v>
      </c>
      <c r="O41" s="33">
        <f>'[1]Plantilla Ejecución'!O352</f>
        <v>0</v>
      </c>
      <c r="P41" s="32">
        <f t="shared" si="0"/>
        <v>0</v>
      </c>
    </row>
    <row r="42" spans="1:16" s="42" customFormat="1" x14ac:dyDescent="0.25">
      <c r="A42" s="19" t="s">
        <v>22</v>
      </c>
      <c r="B42" s="44">
        <f>'[1]Plantilla Ejecución'!B369</f>
        <v>1910000</v>
      </c>
      <c r="C42" s="37">
        <f>'[1]Plantilla Ejecución'!C369</f>
        <v>0</v>
      </c>
      <c r="D42" s="36">
        <f>'[1]Plantilla Ejecución'!D369</f>
        <v>0</v>
      </c>
      <c r="E42" s="43">
        <f>'[1]Plantilla Ejecución'!E369</f>
        <v>0</v>
      </c>
      <c r="F42" s="33">
        <f>'[1]Plantilla Ejecución'!F369</f>
        <v>0</v>
      </c>
      <c r="G42" s="34">
        <f>'[1]Plantilla Ejecución'!G369</f>
        <v>0</v>
      </c>
      <c r="H42" s="34">
        <f>'[1]Plantilla Ejecución'!H369</f>
        <v>0</v>
      </c>
      <c r="I42" s="33">
        <f>'[1]Plantilla Ejecución'!I369</f>
        <v>0</v>
      </c>
      <c r="J42" s="33">
        <f>'[1]Plantilla Ejecución'!J369</f>
        <v>0</v>
      </c>
      <c r="K42" s="33">
        <f>'[1]Plantilla Ejecución'!K369</f>
        <v>0</v>
      </c>
      <c r="L42" s="33">
        <f>'[1]Plantilla Ejecución'!L369</f>
        <v>0</v>
      </c>
      <c r="M42" s="33">
        <f>'[1]Plantilla Ejecución'!M369</f>
        <v>0</v>
      </c>
      <c r="N42" s="33">
        <f>'[1]Plantilla Ejecución'!N369</f>
        <v>0</v>
      </c>
      <c r="O42" s="33">
        <f>'[1]Plantilla Ejecución'!O369</f>
        <v>0</v>
      </c>
      <c r="P42" s="32">
        <f t="shared" si="0"/>
        <v>0</v>
      </c>
    </row>
    <row r="43" spans="1:16" x14ac:dyDescent="0.25">
      <c r="A43" s="19" t="s">
        <v>21</v>
      </c>
      <c r="B43" s="41">
        <f>'[1]Plantilla Ejecución'!B386</f>
        <v>500000</v>
      </c>
      <c r="C43" s="37">
        <f>'[1]Plantilla Ejecución'!C386</f>
        <v>0</v>
      </c>
      <c r="D43" s="36">
        <f>'[1]Plantilla Ejecución'!D386</f>
        <v>0</v>
      </c>
      <c r="E43" s="35">
        <f>'[1]Plantilla Ejecución'!E386</f>
        <v>0</v>
      </c>
      <c r="F43" s="33">
        <f>'[1]Plantilla Ejecución'!F386</f>
        <v>0</v>
      </c>
      <c r="G43" s="34">
        <f>'[1]Plantilla Ejecución'!G386</f>
        <v>0</v>
      </c>
      <c r="H43" s="34">
        <f>'[1]Plantilla Ejecución'!H386</f>
        <v>0</v>
      </c>
      <c r="I43" s="33">
        <f>'[1]Plantilla Ejecución'!I386</f>
        <v>0</v>
      </c>
      <c r="J43" s="33">
        <f>'[1]Plantilla Ejecución'!J386</f>
        <v>0</v>
      </c>
      <c r="K43" s="33">
        <f>'[1]Plantilla Ejecución'!K386</f>
        <v>0</v>
      </c>
      <c r="L43" s="33">
        <f>'[1]Plantilla Ejecución'!L386</f>
        <v>0</v>
      </c>
      <c r="M43" s="33">
        <f>'[1]Plantilla Ejecución'!M386</f>
        <v>0</v>
      </c>
      <c r="N43" s="33">
        <f>'[1]Plantilla Ejecución'!N386</f>
        <v>0</v>
      </c>
      <c r="O43" s="33">
        <f>'[1]Plantilla Ejecución'!O386</f>
        <v>0</v>
      </c>
      <c r="P43" s="32">
        <f t="shared" si="0"/>
        <v>0</v>
      </c>
    </row>
    <row r="44" spans="1:16" x14ac:dyDescent="0.25">
      <c r="A44" s="19" t="s">
        <v>20</v>
      </c>
      <c r="B44" s="41">
        <f>'[1]Plantilla Ejecución'!B391</f>
        <v>0</v>
      </c>
      <c r="C44" s="37">
        <f>'[1]Plantilla Ejecución'!C391</f>
        <v>0</v>
      </c>
      <c r="D44" s="36">
        <f>'[1]Plantilla Ejecución'!D391</f>
        <v>0</v>
      </c>
      <c r="E44" s="35">
        <f>'[1]Plantilla Ejecución'!E391</f>
        <v>0</v>
      </c>
      <c r="F44" s="33">
        <f>'[1]Plantilla Ejecución'!F391</f>
        <v>0</v>
      </c>
      <c r="G44" s="34">
        <f>'[1]Plantilla Ejecución'!G391</f>
        <v>0</v>
      </c>
      <c r="H44" s="34">
        <f>'[1]Plantilla Ejecución'!H391</f>
        <v>0</v>
      </c>
      <c r="I44" s="33">
        <f>'[1]Plantilla Ejecución'!I391</f>
        <v>0</v>
      </c>
      <c r="J44" s="33">
        <f>'[1]Plantilla Ejecución'!J391</f>
        <v>0</v>
      </c>
      <c r="K44" s="33">
        <f>'[1]Plantilla Ejecución'!K391</f>
        <v>0</v>
      </c>
      <c r="L44" s="33">
        <f>'[1]Plantilla Ejecución'!L391</f>
        <v>0</v>
      </c>
      <c r="M44" s="33">
        <f>'[1]Plantilla Ejecución'!M391</f>
        <v>0</v>
      </c>
      <c r="N44" s="33">
        <f>'[1]Plantilla Ejecución'!N391</f>
        <v>0</v>
      </c>
      <c r="O44" s="33">
        <f>'[1]Plantilla Ejecución'!O391</f>
        <v>0</v>
      </c>
      <c r="P44" s="32">
        <f t="shared" si="0"/>
        <v>0</v>
      </c>
    </row>
    <row r="45" spans="1:16" x14ac:dyDescent="0.25">
      <c r="A45" s="19" t="s">
        <v>19</v>
      </c>
      <c r="B45" s="41">
        <f>'[1]Plantilla Ejecución'!B410</f>
        <v>0</v>
      </c>
      <c r="C45" s="37">
        <f>'[1]Plantilla Ejecución'!C410</f>
        <v>0</v>
      </c>
      <c r="D45" s="36">
        <f>'[1]Plantilla Ejecución'!D410</f>
        <v>0</v>
      </c>
      <c r="E45" s="35">
        <f>'[1]Plantilla Ejecución'!E410</f>
        <v>0</v>
      </c>
      <c r="F45" s="33">
        <f>'[1]Plantilla Ejecución'!F410</f>
        <v>0</v>
      </c>
      <c r="G45" s="34">
        <f>'[1]Plantilla Ejecución'!G410</f>
        <v>0</v>
      </c>
      <c r="H45" s="34">
        <f>'[1]Plantilla Ejecución'!H410</f>
        <v>0</v>
      </c>
      <c r="I45" s="33">
        <f>'[1]Plantilla Ejecución'!I410</f>
        <v>0</v>
      </c>
      <c r="J45" s="33">
        <f>'[1]Plantilla Ejecución'!J410</f>
        <v>0</v>
      </c>
      <c r="K45" s="33">
        <f>'[1]Plantilla Ejecución'!K410</f>
        <v>0</v>
      </c>
      <c r="L45" s="33">
        <f>'[1]Plantilla Ejecución'!L410</f>
        <v>0</v>
      </c>
      <c r="M45" s="33">
        <f>'[1]Plantilla Ejecución'!M410</f>
        <v>0</v>
      </c>
      <c r="N45" s="33">
        <f>'[1]Plantilla Ejecución'!N410</f>
        <v>0</v>
      </c>
      <c r="O45" s="33">
        <f>'[1]Plantilla Ejecución'!O410</f>
        <v>0</v>
      </c>
      <c r="P45" s="32">
        <f t="shared" si="0"/>
        <v>0</v>
      </c>
    </row>
    <row r="46" spans="1:16" x14ac:dyDescent="0.25">
      <c r="A46" s="19" t="s">
        <v>18</v>
      </c>
      <c r="B46" s="41">
        <f>'[1]Plantilla Ejecución'!B432</f>
        <v>0</v>
      </c>
      <c r="C46" s="37">
        <f>'[1]Plantilla Ejecución'!C432</f>
        <v>0</v>
      </c>
      <c r="D46" s="36">
        <f>'[1]Plantilla Ejecución'!D432</f>
        <v>0</v>
      </c>
      <c r="E46" s="35">
        <f>'[1]Plantilla Ejecución'!E432</f>
        <v>0</v>
      </c>
      <c r="F46" s="33">
        <f>'[1]Plantilla Ejecución'!F432</f>
        <v>0</v>
      </c>
      <c r="G46" s="34">
        <f>'[1]Plantilla Ejecución'!G432</f>
        <v>0</v>
      </c>
      <c r="H46" s="34">
        <f>'[1]Plantilla Ejecución'!H432</f>
        <v>0</v>
      </c>
      <c r="I46" s="33">
        <f>'[1]Plantilla Ejecución'!I432</f>
        <v>0</v>
      </c>
      <c r="J46" s="33">
        <f>'[1]Plantilla Ejecución'!J432</f>
        <v>0</v>
      </c>
      <c r="K46" s="33">
        <f>'[1]Plantilla Ejecución'!K432</f>
        <v>0</v>
      </c>
      <c r="L46" s="33">
        <f>'[1]Plantilla Ejecución'!L432</f>
        <v>0</v>
      </c>
      <c r="M46" s="33">
        <f>'[1]Plantilla Ejecución'!M432</f>
        <v>0</v>
      </c>
      <c r="N46" s="33">
        <f>'[1]Plantilla Ejecución'!N432</f>
        <v>0</v>
      </c>
      <c r="O46" s="33">
        <f>'[1]Plantilla Ejecución'!O432</f>
        <v>0</v>
      </c>
      <c r="P46" s="32">
        <f t="shared" si="0"/>
        <v>0</v>
      </c>
    </row>
    <row r="47" spans="1:16" x14ac:dyDescent="0.25">
      <c r="A47" s="22" t="s">
        <v>17</v>
      </c>
      <c r="B47" s="40">
        <f>'[1]Plantilla Ejecución'!B449</f>
        <v>0</v>
      </c>
      <c r="C47" s="40">
        <f>'[1]Plantilla Ejecución'!C449</f>
        <v>0</v>
      </c>
      <c r="D47" s="38">
        <f>'[1]Plantilla Ejecución'!D449</f>
        <v>0</v>
      </c>
      <c r="E47" s="39">
        <f>'[1]Plantilla Ejecución'!E449</f>
        <v>0</v>
      </c>
      <c r="F47" s="38">
        <f>'[1]Plantilla Ejecución'!F449</f>
        <v>0</v>
      </c>
      <c r="G47" s="38">
        <f>'[1]Plantilla Ejecución'!G449</f>
        <v>0</v>
      </c>
      <c r="H47" s="38">
        <f>'[1]Plantilla Ejecución'!H449</f>
        <v>0</v>
      </c>
      <c r="I47" s="38">
        <f>'[1]Plantilla Ejecución'!I449</f>
        <v>0</v>
      </c>
      <c r="J47" s="38">
        <f>'[1]Plantilla Ejecución'!J449</f>
        <v>0</v>
      </c>
      <c r="K47" s="38">
        <f>'[1]Plantilla Ejecución'!K449</f>
        <v>0</v>
      </c>
      <c r="L47" s="38">
        <f>'[1]Plantilla Ejecución'!L449</f>
        <v>0</v>
      </c>
      <c r="M47" s="38">
        <f>'[1]Plantilla Ejecución'!M449</f>
        <v>0</v>
      </c>
      <c r="N47" s="38">
        <f>'[1]Plantilla Ejecución'!N449</f>
        <v>0</v>
      </c>
      <c r="O47" s="38">
        <f>'[1]Plantilla Ejecución'!O449</f>
        <v>0</v>
      </c>
      <c r="P47" s="32">
        <f t="shared" si="0"/>
        <v>0</v>
      </c>
    </row>
    <row r="48" spans="1:16" ht="12.75" customHeight="1" x14ac:dyDescent="0.25">
      <c r="A48" s="19" t="s">
        <v>16</v>
      </c>
      <c r="B48" s="37">
        <f>'[1]Plantilla Ejecución'!B450</f>
        <v>0</v>
      </c>
      <c r="C48" s="37">
        <f>'[1]Plantilla Ejecución'!C450</f>
        <v>0</v>
      </c>
      <c r="D48" s="36">
        <f>'[1]Plantilla Ejecución'!D450</f>
        <v>0</v>
      </c>
      <c r="E48" s="35">
        <f>'[1]Plantilla Ejecución'!E450</f>
        <v>0</v>
      </c>
      <c r="F48" s="33">
        <f>'[1]Plantilla Ejecución'!F450</f>
        <v>0</v>
      </c>
      <c r="G48" s="34">
        <f>'[1]Plantilla Ejecución'!G450</f>
        <v>0</v>
      </c>
      <c r="H48" s="34">
        <f>'[1]Plantilla Ejecución'!H450</f>
        <v>0</v>
      </c>
      <c r="I48" s="33">
        <f>'[1]Plantilla Ejecución'!I450</f>
        <v>0</v>
      </c>
      <c r="J48" s="33">
        <f>'[1]Plantilla Ejecución'!J450</f>
        <v>0</v>
      </c>
      <c r="K48" s="33">
        <f>'[1]Plantilla Ejecución'!K450</f>
        <v>0</v>
      </c>
      <c r="L48" s="33">
        <f>'[1]Plantilla Ejecución'!L450</f>
        <v>0</v>
      </c>
      <c r="M48" s="33">
        <f>'[1]Plantilla Ejecución'!M450</f>
        <v>0</v>
      </c>
      <c r="N48" s="33">
        <f>'[1]Plantilla Ejecución'!N450</f>
        <v>0</v>
      </c>
      <c r="O48" s="33">
        <f>'[1]Plantilla Ejecución'!O450</f>
        <v>0</v>
      </c>
      <c r="P48" s="32">
        <f t="shared" si="0"/>
        <v>0</v>
      </c>
    </row>
    <row r="49" spans="1:16" x14ac:dyDescent="0.25">
      <c r="A49" s="19" t="s">
        <v>15</v>
      </c>
      <c r="B49" s="37">
        <f>'[1]Plantilla Ejecución'!B459</f>
        <v>0</v>
      </c>
      <c r="C49" s="37">
        <f>'[1]Plantilla Ejecución'!C459</f>
        <v>0</v>
      </c>
      <c r="D49" s="36">
        <f>'[1]Plantilla Ejecución'!D459</f>
        <v>0</v>
      </c>
      <c r="E49" s="35">
        <f>'[1]Plantilla Ejecución'!E459</f>
        <v>0</v>
      </c>
      <c r="F49" s="33">
        <f>'[1]Plantilla Ejecución'!F459</f>
        <v>0</v>
      </c>
      <c r="G49" s="34">
        <f>'[1]Plantilla Ejecución'!G459</f>
        <v>0</v>
      </c>
      <c r="H49" s="34">
        <f>'[1]Plantilla Ejecución'!H459</f>
        <v>0</v>
      </c>
      <c r="I49" s="33">
        <f>'[1]Plantilla Ejecución'!I459</f>
        <v>0</v>
      </c>
      <c r="J49" s="33">
        <f>'[1]Plantilla Ejecución'!J459</f>
        <v>0</v>
      </c>
      <c r="K49" s="33">
        <f>'[1]Plantilla Ejecución'!K459</f>
        <v>0</v>
      </c>
      <c r="L49" s="33">
        <f>'[1]Plantilla Ejecución'!L459</f>
        <v>0</v>
      </c>
      <c r="M49" s="33">
        <f>'[1]Plantilla Ejecución'!M459</f>
        <v>0</v>
      </c>
      <c r="N49" s="33">
        <f>'[1]Plantilla Ejecución'!N459</f>
        <v>0</v>
      </c>
      <c r="O49" s="33">
        <f>'[1]Plantilla Ejecución'!O459</f>
        <v>0</v>
      </c>
      <c r="P49" s="32">
        <f t="shared" si="0"/>
        <v>0</v>
      </c>
    </row>
    <row r="50" spans="1:16" x14ac:dyDescent="0.25">
      <c r="A50" s="19" t="s">
        <v>14</v>
      </c>
      <c r="B50" s="37">
        <f>'[1]Plantilla Ejecución'!B480</f>
        <v>0</v>
      </c>
      <c r="C50" s="37">
        <f>'[1]Plantilla Ejecución'!C480</f>
        <v>0</v>
      </c>
      <c r="D50" s="36">
        <f>'[1]Plantilla Ejecución'!D480</f>
        <v>0</v>
      </c>
      <c r="E50" s="35">
        <f>'[1]Plantilla Ejecución'!E480</f>
        <v>0</v>
      </c>
      <c r="F50" s="33">
        <f>'[1]Plantilla Ejecución'!F480</f>
        <v>0</v>
      </c>
      <c r="G50" s="34">
        <f>'[1]Plantilla Ejecución'!G480</f>
        <v>0</v>
      </c>
      <c r="H50" s="34">
        <f>'[1]Plantilla Ejecución'!H480</f>
        <v>0</v>
      </c>
      <c r="I50" s="33">
        <f>'[1]Plantilla Ejecución'!I480</f>
        <v>0</v>
      </c>
      <c r="J50" s="33">
        <f>'[1]Plantilla Ejecución'!J480</f>
        <v>0</v>
      </c>
      <c r="K50" s="33">
        <f>'[1]Plantilla Ejecución'!K480</f>
        <v>0</v>
      </c>
      <c r="L50" s="33">
        <f>'[1]Plantilla Ejecución'!L480</f>
        <v>0</v>
      </c>
      <c r="M50" s="33">
        <f>'[1]Plantilla Ejecución'!M480</f>
        <v>0</v>
      </c>
      <c r="N50" s="33">
        <f>'[1]Plantilla Ejecución'!N480</f>
        <v>0</v>
      </c>
      <c r="O50" s="33">
        <f>'[1]Plantilla Ejecución'!O480</f>
        <v>0</v>
      </c>
      <c r="P50" s="32">
        <f t="shared" si="0"/>
        <v>0</v>
      </c>
    </row>
    <row r="51" spans="1:16" ht="25.5" x14ac:dyDescent="0.25">
      <c r="A51" s="19" t="s">
        <v>13</v>
      </c>
      <c r="B51" s="37">
        <f>'[1]Plantilla Ejecución'!B485</f>
        <v>0</v>
      </c>
      <c r="C51" s="37">
        <f>'[1]Plantilla Ejecución'!C485</f>
        <v>0</v>
      </c>
      <c r="D51" s="36">
        <f>'[1]Plantilla Ejecución'!D485</f>
        <v>0</v>
      </c>
      <c r="E51" s="35">
        <f>'[1]Plantilla Ejecución'!E485</f>
        <v>0</v>
      </c>
      <c r="F51" s="33">
        <f>'[1]Plantilla Ejecución'!F485</f>
        <v>0</v>
      </c>
      <c r="G51" s="34">
        <f>'[1]Plantilla Ejecución'!G485</f>
        <v>0</v>
      </c>
      <c r="H51" s="34">
        <f>'[1]Plantilla Ejecución'!H485</f>
        <v>0</v>
      </c>
      <c r="I51" s="33">
        <f>'[1]Plantilla Ejecución'!I485</f>
        <v>0</v>
      </c>
      <c r="J51" s="33">
        <f>'[1]Plantilla Ejecución'!J485</f>
        <v>0</v>
      </c>
      <c r="K51" s="33">
        <f>'[1]Plantilla Ejecución'!K485</f>
        <v>0</v>
      </c>
      <c r="L51" s="33">
        <f>'[1]Plantilla Ejecución'!L485</f>
        <v>0</v>
      </c>
      <c r="M51" s="33">
        <f>'[1]Plantilla Ejecución'!M485</f>
        <v>0</v>
      </c>
      <c r="N51" s="33">
        <f>'[1]Plantilla Ejecución'!N485</f>
        <v>0</v>
      </c>
      <c r="O51" s="33">
        <f>'[1]Plantilla Ejecución'!O485</f>
        <v>0</v>
      </c>
      <c r="P51" s="32">
        <f t="shared" si="0"/>
        <v>0</v>
      </c>
    </row>
    <row r="52" spans="1:16" ht="15" customHeight="1" x14ac:dyDescent="0.25">
      <c r="A52" s="31" t="s">
        <v>12</v>
      </c>
      <c r="B52" s="30">
        <f>'[1]Plantilla Ejecución'!B490</f>
        <v>1049021545.998</v>
      </c>
      <c r="C52" s="29">
        <f>'[1]Plantilla Ejecución'!C490</f>
        <v>0</v>
      </c>
      <c r="D52" s="27">
        <f>'[1]Plantilla Ejecución'!D490</f>
        <v>0</v>
      </c>
      <c r="E52" s="28">
        <f>'[1]Plantilla Ejecución'!E490</f>
        <v>0</v>
      </c>
      <c r="F52" s="27">
        <f>'[1]Plantilla Ejecución'!F490</f>
        <v>0</v>
      </c>
      <c r="G52" s="27">
        <f>'[1]Plantilla Ejecución'!G490</f>
        <v>0</v>
      </c>
      <c r="H52" s="27">
        <f>'[1]Plantilla Ejecución'!H490</f>
        <v>0</v>
      </c>
      <c r="I52" s="27">
        <f>'[1]Plantilla Ejecución'!I490</f>
        <v>0</v>
      </c>
      <c r="J52" s="27">
        <f>'[1]Plantilla Ejecución'!J490</f>
        <v>0</v>
      </c>
      <c r="K52" s="27">
        <f>'[1]Plantilla Ejecución'!K490</f>
        <v>0</v>
      </c>
      <c r="L52" s="27">
        <f>'[1]Plantilla Ejecución'!L490</f>
        <v>0</v>
      </c>
      <c r="M52" s="27">
        <f>'[1]Plantilla Ejecución'!M490</f>
        <v>0</v>
      </c>
      <c r="N52" s="27">
        <f>'[1]Plantilla Ejecución'!N490</f>
        <v>0</v>
      </c>
      <c r="O52" s="27">
        <f>'[1]Plantilla Ejecución'!O490</f>
        <v>0</v>
      </c>
      <c r="P52" s="26"/>
    </row>
    <row r="53" spans="1:16" x14ac:dyDescent="0.25">
      <c r="A53" s="22" t="s">
        <v>11</v>
      </c>
      <c r="B53" s="21">
        <f>'[1]Plantilla Ejecución'!B491</f>
        <v>0</v>
      </c>
      <c r="C53" s="17">
        <f>'[1]Plantilla Ejecución'!C491</f>
        <v>0</v>
      </c>
      <c r="D53" s="20">
        <f>'[1]Plantilla Ejecución'!D491</f>
        <v>0</v>
      </c>
      <c r="E53" s="15">
        <f>'[1]Plantilla Ejecución'!E491</f>
        <v>0</v>
      </c>
      <c r="F53" s="1">
        <f>'[1]Plantilla Ejecución'!F491</f>
        <v>0</v>
      </c>
      <c r="G53" s="1">
        <f>'[1]Plantilla Ejecución'!G491</f>
        <v>0</v>
      </c>
      <c r="H53" s="1">
        <f>'[1]Plantilla Ejecución'!H491</f>
        <v>0</v>
      </c>
      <c r="I53" s="1">
        <f>'[1]Plantilla Ejecución'!I491</f>
        <v>0</v>
      </c>
      <c r="J53" s="1">
        <f>'[1]Plantilla Ejecución'!J491</f>
        <v>0</v>
      </c>
      <c r="K53" s="1">
        <f>'[1]Plantilla Ejecución'!K491</f>
        <v>0</v>
      </c>
      <c r="L53" s="1">
        <f>'[1]Plantilla Ejecución'!L491</f>
        <v>0</v>
      </c>
      <c r="M53" s="1">
        <f>'[1]Plantilla Ejecución'!M491</f>
        <v>0</v>
      </c>
      <c r="N53" s="1">
        <f>'[1]Plantilla Ejecución'!N491</f>
        <v>0</v>
      </c>
      <c r="O53" s="1">
        <f>'[1]Plantilla Ejecución'!O491</f>
        <v>0</v>
      </c>
    </row>
    <row r="54" spans="1:16" x14ac:dyDescent="0.25">
      <c r="A54" s="19" t="s">
        <v>10</v>
      </c>
      <c r="B54" s="25">
        <f>'[1]Plantilla Ejecución'!B492</f>
        <v>0</v>
      </c>
      <c r="C54" s="17">
        <f>'[1]Plantilla Ejecución'!C492</f>
        <v>0</v>
      </c>
      <c r="D54" s="23">
        <f>'[1]Plantilla Ejecución'!D492</f>
        <v>0</v>
      </c>
      <c r="E54" s="15">
        <f>'[1]Plantilla Ejecución'!E492</f>
        <v>0</v>
      </c>
      <c r="F54" s="1">
        <f>'[1]Plantilla Ejecución'!F492</f>
        <v>0</v>
      </c>
      <c r="G54" s="1">
        <f>'[1]Plantilla Ejecución'!G492</f>
        <v>0</v>
      </c>
      <c r="H54" s="1">
        <f>'[1]Plantilla Ejecución'!H492</f>
        <v>0</v>
      </c>
      <c r="I54" s="1">
        <f>'[1]Plantilla Ejecución'!I492</f>
        <v>0</v>
      </c>
      <c r="J54" s="1">
        <f>'[1]Plantilla Ejecución'!J492</f>
        <v>0</v>
      </c>
      <c r="K54" s="1">
        <f>'[1]Plantilla Ejecución'!K492</f>
        <v>0</v>
      </c>
      <c r="L54" s="1">
        <f>'[1]Plantilla Ejecución'!L492</f>
        <v>0</v>
      </c>
      <c r="M54" s="1">
        <f>'[1]Plantilla Ejecución'!M492</f>
        <v>0</v>
      </c>
      <c r="N54" s="1">
        <f>'[1]Plantilla Ejecución'!N492</f>
        <v>0</v>
      </c>
      <c r="O54" s="1">
        <f>'[1]Plantilla Ejecución'!O492</f>
        <v>0</v>
      </c>
    </row>
    <row r="55" spans="1:16" x14ac:dyDescent="0.25">
      <c r="A55" s="19" t="s">
        <v>9</v>
      </c>
      <c r="B55" s="25">
        <f>'[1]Plantilla Ejecución'!B493</f>
        <v>0</v>
      </c>
      <c r="C55" s="17">
        <f>'[1]Plantilla Ejecución'!C493</f>
        <v>0</v>
      </c>
      <c r="D55" s="23">
        <f>'[1]Plantilla Ejecución'!D493</f>
        <v>0</v>
      </c>
      <c r="E55" s="15">
        <f>'[1]Plantilla Ejecución'!E493</f>
        <v>0</v>
      </c>
      <c r="F55" s="1">
        <f>'[1]Plantilla Ejecución'!F493</f>
        <v>0</v>
      </c>
      <c r="G55" s="1">
        <f>'[1]Plantilla Ejecución'!G493</f>
        <v>0</v>
      </c>
      <c r="H55" s="1">
        <f>'[1]Plantilla Ejecución'!H493</f>
        <v>0</v>
      </c>
      <c r="I55" s="1">
        <f>'[1]Plantilla Ejecución'!I493</f>
        <v>0</v>
      </c>
      <c r="J55" s="1">
        <f>'[1]Plantilla Ejecución'!J493</f>
        <v>0</v>
      </c>
      <c r="K55" s="1">
        <f>'[1]Plantilla Ejecución'!K493</f>
        <v>0</v>
      </c>
      <c r="L55" s="1">
        <f>'[1]Plantilla Ejecución'!L493</f>
        <v>0</v>
      </c>
      <c r="M55" s="1">
        <f>'[1]Plantilla Ejecución'!M493</f>
        <v>0</v>
      </c>
      <c r="N55" s="1">
        <f>'[1]Plantilla Ejecución'!N493</f>
        <v>0</v>
      </c>
      <c r="O55" s="1">
        <f>'[1]Plantilla Ejecución'!O493</f>
        <v>0</v>
      </c>
      <c r="P55" s="24"/>
    </row>
    <row r="56" spans="1:16" ht="14.25" customHeight="1" x14ac:dyDescent="0.25">
      <c r="A56" s="22" t="s">
        <v>8</v>
      </c>
      <c r="B56" s="21">
        <f>'[1]Plantilla Ejecución'!B494</f>
        <v>0</v>
      </c>
      <c r="C56" s="17">
        <f>'[1]Plantilla Ejecución'!C494</f>
        <v>0</v>
      </c>
      <c r="D56" s="20">
        <f>'[1]Plantilla Ejecución'!D494</f>
        <v>0</v>
      </c>
      <c r="E56" s="15">
        <f>'[1]Plantilla Ejecución'!E494</f>
        <v>0</v>
      </c>
      <c r="F56" s="1">
        <f>'[1]Plantilla Ejecución'!F494</f>
        <v>0</v>
      </c>
      <c r="G56" s="1">
        <f>'[1]Plantilla Ejecución'!G494</f>
        <v>0</v>
      </c>
      <c r="H56" s="1">
        <f>'[1]Plantilla Ejecución'!H494</f>
        <v>0</v>
      </c>
      <c r="I56" s="1">
        <f>'[1]Plantilla Ejecución'!I494</f>
        <v>0</v>
      </c>
      <c r="J56" s="1">
        <f>'[1]Plantilla Ejecución'!J494</f>
        <v>0</v>
      </c>
      <c r="K56" s="1">
        <f>'[1]Plantilla Ejecución'!K494</f>
        <v>0</v>
      </c>
      <c r="L56" s="1">
        <f>'[1]Plantilla Ejecución'!L494</f>
        <v>0</v>
      </c>
      <c r="M56" s="1">
        <f>'[1]Plantilla Ejecución'!M494</f>
        <v>0</v>
      </c>
      <c r="N56" s="1">
        <f>'[1]Plantilla Ejecución'!N494</f>
        <v>0</v>
      </c>
      <c r="O56" s="1">
        <f>'[1]Plantilla Ejecución'!O494</f>
        <v>0</v>
      </c>
      <c r="P56" s="24"/>
    </row>
    <row r="57" spans="1:16" x14ac:dyDescent="0.25">
      <c r="A57" s="19" t="s">
        <v>7</v>
      </c>
      <c r="B57" s="21">
        <f>'[1]Plantilla Ejecución'!B495</f>
        <v>0</v>
      </c>
      <c r="C57" s="17">
        <f>'[1]Plantilla Ejecución'!C495</f>
        <v>0</v>
      </c>
      <c r="D57" s="23">
        <f>'[1]Plantilla Ejecución'!D495</f>
        <v>0</v>
      </c>
      <c r="E57" s="15">
        <f>'[1]Plantilla Ejecución'!E495</f>
        <v>0</v>
      </c>
      <c r="F57" s="1">
        <f>'[1]Plantilla Ejecución'!F495</f>
        <v>0</v>
      </c>
      <c r="G57" s="1">
        <f>'[1]Plantilla Ejecución'!G495</f>
        <v>0</v>
      </c>
      <c r="H57" s="1">
        <f>'[1]Plantilla Ejecución'!H495</f>
        <v>0</v>
      </c>
      <c r="I57" s="1">
        <f>'[1]Plantilla Ejecución'!I495</f>
        <v>0</v>
      </c>
      <c r="J57" s="1">
        <f>'[1]Plantilla Ejecución'!J495</f>
        <v>0</v>
      </c>
      <c r="K57" s="1">
        <f>'[1]Plantilla Ejecución'!K495</f>
        <v>0</v>
      </c>
      <c r="L57" s="1">
        <f>'[1]Plantilla Ejecución'!L495</f>
        <v>0</v>
      </c>
      <c r="M57" s="1">
        <f>'[1]Plantilla Ejecución'!M495</f>
        <v>0</v>
      </c>
      <c r="N57" s="1">
        <f>'[1]Plantilla Ejecución'!N495</f>
        <v>0</v>
      </c>
      <c r="O57" s="1">
        <f>'[1]Plantilla Ejecución'!O495</f>
        <v>0</v>
      </c>
    </row>
    <row r="58" spans="1:16" x14ac:dyDescent="0.25">
      <c r="A58" s="19" t="s">
        <v>6</v>
      </c>
      <c r="B58" s="21">
        <f>'[1]Plantilla Ejecución'!B498</f>
        <v>0</v>
      </c>
      <c r="C58" s="17">
        <f>'[1]Plantilla Ejecución'!C498</f>
        <v>0</v>
      </c>
      <c r="D58" s="23">
        <f>'[1]Plantilla Ejecución'!D498</f>
        <v>0</v>
      </c>
      <c r="E58" s="15">
        <f>'[1]Plantilla Ejecución'!E498</f>
        <v>0</v>
      </c>
      <c r="F58" s="1">
        <f>'[1]Plantilla Ejecución'!F498</f>
        <v>0</v>
      </c>
      <c r="G58" s="1">
        <f>'[1]Plantilla Ejecución'!G498</f>
        <v>0</v>
      </c>
      <c r="H58" s="1">
        <f>'[1]Plantilla Ejecución'!H498</f>
        <v>0</v>
      </c>
      <c r="I58" s="1">
        <f>'[1]Plantilla Ejecución'!I498</f>
        <v>0</v>
      </c>
      <c r="J58" s="1">
        <f>'[1]Plantilla Ejecución'!J498</f>
        <v>0</v>
      </c>
      <c r="K58" s="1">
        <f>'[1]Plantilla Ejecución'!K498</f>
        <v>0</v>
      </c>
      <c r="L58" s="1">
        <f>'[1]Plantilla Ejecución'!L498</f>
        <v>0</v>
      </c>
      <c r="M58" s="1">
        <f>'[1]Plantilla Ejecución'!M498</f>
        <v>0</v>
      </c>
      <c r="N58" s="1">
        <f>'[1]Plantilla Ejecución'!N498</f>
        <v>0</v>
      </c>
      <c r="O58" s="1">
        <f>'[1]Plantilla Ejecución'!O498</f>
        <v>0</v>
      </c>
    </row>
    <row r="59" spans="1:16" ht="12.75" customHeight="1" x14ac:dyDescent="0.25">
      <c r="A59" s="22" t="s">
        <v>5</v>
      </c>
      <c r="B59" s="21">
        <f>'[1]Plantilla Ejecución'!B501</f>
        <v>0</v>
      </c>
      <c r="C59" s="17">
        <f>'[1]Plantilla Ejecución'!C501</f>
        <v>0</v>
      </c>
      <c r="D59" s="20">
        <f>'[1]Plantilla Ejecución'!D501</f>
        <v>0</v>
      </c>
      <c r="E59" s="15">
        <f>'[1]Plantilla Ejecución'!E501</f>
        <v>0</v>
      </c>
      <c r="F59" s="1">
        <f>'[1]Plantilla Ejecución'!F501</f>
        <v>0</v>
      </c>
      <c r="G59" s="1">
        <f>'[1]Plantilla Ejecución'!G501</f>
        <v>0</v>
      </c>
      <c r="H59" s="1">
        <f>'[1]Plantilla Ejecución'!H501</f>
        <v>0</v>
      </c>
      <c r="I59" s="1">
        <f>'[1]Plantilla Ejecución'!I501</f>
        <v>0</v>
      </c>
      <c r="J59" s="1">
        <f>'[1]Plantilla Ejecución'!J501</f>
        <v>0</v>
      </c>
      <c r="K59" s="1">
        <f>'[1]Plantilla Ejecución'!K501</f>
        <v>0</v>
      </c>
      <c r="L59" s="1">
        <f>'[1]Plantilla Ejecución'!L501</f>
        <v>0</v>
      </c>
      <c r="M59" s="1">
        <f>'[1]Plantilla Ejecución'!M501</f>
        <v>0</v>
      </c>
      <c r="N59" s="1">
        <f>'[1]Plantilla Ejecución'!N501</f>
        <v>0</v>
      </c>
      <c r="O59" s="1">
        <f>'[1]Plantilla Ejecución'!O501</f>
        <v>0</v>
      </c>
    </row>
    <row r="60" spans="1:16" ht="15.75" customHeight="1" x14ac:dyDescent="0.25">
      <c r="A60" s="19" t="s">
        <v>4</v>
      </c>
      <c r="B60" s="18">
        <f>'[1]Plantilla Ejecución'!B502</f>
        <v>0</v>
      </c>
      <c r="C60" s="17">
        <f>'[1]Plantilla Ejecución'!C502</f>
        <v>0</v>
      </c>
      <c r="D60" s="16">
        <f>'[1]Plantilla Ejecución'!D502</f>
        <v>0</v>
      </c>
      <c r="E60" s="15">
        <f>'[1]Plantilla Ejecución'!E502</f>
        <v>0</v>
      </c>
      <c r="F60" s="1">
        <f>'[1]Plantilla Ejecución'!F502</f>
        <v>0</v>
      </c>
      <c r="G60" s="1">
        <f>'[1]Plantilla Ejecución'!G502</f>
        <v>0</v>
      </c>
      <c r="H60" s="1">
        <f>'[1]Plantilla Ejecución'!H502</f>
        <v>0</v>
      </c>
      <c r="I60" s="1">
        <f>'[1]Plantilla Ejecución'!I502</f>
        <v>0</v>
      </c>
      <c r="J60" s="1">
        <f>'[1]Plantilla Ejecución'!J502</f>
        <v>0</v>
      </c>
      <c r="K60" s="1">
        <f>'[1]Plantilla Ejecución'!K502</f>
        <v>0</v>
      </c>
      <c r="L60" s="1">
        <f>'[1]Plantilla Ejecución'!L502</f>
        <v>0</v>
      </c>
      <c r="M60" s="1">
        <f>'[1]Plantilla Ejecución'!M502</f>
        <v>0</v>
      </c>
      <c r="N60" s="1">
        <f>'[1]Plantilla Ejecución'!N502</f>
        <v>0</v>
      </c>
      <c r="O60" s="1">
        <f>'[1]Plantilla Ejecución'!O502</f>
        <v>0</v>
      </c>
    </row>
    <row r="61" spans="1:16" ht="1.5" customHeight="1" x14ac:dyDescent="0.25"/>
    <row r="62" spans="1:16" s="10" customFormat="1" ht="14.25" customHeight="1" x14ac:dyDescent="0.25">
      <c r="A62" s="14" t="s">
        <v>3</v>
      </c>
      <c r="B62" s="13">
        <f>B47+B37+B35+B25+B15+B9</f>
        <v>1049021545.998</v>
      </c>
      <c r="C62" s="12"/>
      <c r="D62" s="11">
        <f t="shared" ref="D62:P62" si="1">D52+D47+D37+D35+D25+D15+D9</f>
        <v>3142753.2399999998</v>
      </c>
      <c r="E62" s="11">
        <f t="shared" si="1"/>
        <v>0</v>
      </c>
      <c r="F62" s="11">
        <f t="shared" si="1"/>
        <v>0</v>
      </c>
      <c r="G62" s="11">
        <f t="shared" si="1"/>
        <v>0</v>
      </c>
      <c r="H62" s="11">
        <f t="shared" si="1"/>
        <v>0</v>
      </c>
      <c r="I62" s="11">
        <f t="shared" si="1"/>
        <v>0</v>
      </c>
      <c r="J62" s="11">
        <f t="shared" si="1"/>
        <v>0</v>
      </c>
      <c r="K62" s="11">
        <f t="shared" si="1"/>
        <v>0</v>
      </c>
      <c r="L62" s="11">
        <f t="shared" si="1"/>
        <v>0</v>
      </c>
      <c r="M62" s="11">
        <f t="shared" si="1"/>
        <v>0</v>
      </c>
      <c r="N62" s="11">
        <f t="shared" si="1"/>
        <v>0</v>
      </c>
      <c r="O62" s="11">
        <f t="shared" si="1"/>
        <v>0</v>
      </c>
      <c r="P62" s="11">
        <f t="shared" si="1"/>
        <v>3142753.2399999998</v>
      </c>
    </row>
    <row r="63" spans="1:16" x14ac:dyDescent="0.25">
      <c r="A63" s="2" t="s">
        <v>2</v>
      </c>
    </row>
    <row r="65" spans="1:5" ht="8.25" customHeight="1" thickBot="1" x14ac:dyDescent="0.3">
      <c r="E65" s="2"/>
    </row>
    <row r="66" spans="1:5" ht="25.5" customHeight="1" thickBot="1" x14ac:dyDescent="0.3">
      <c r="A66" s="9" t="s">
        <v>1</v>
      </c>
      <c r="E66" s="4"/>
    </row>
    <row r="67" spans="1:5" ht="63" customHeight="1" thickBot="1" x14ac:dyDescent="0.3">
      <c r="A67" s="8" t="s">
        <v>0</v>
      </c>
      <c r="E67" s="3"/>
    </row>
    <row r="68" spans="1:5" ht="16.5" customHeight="1" x14ac:dyDescent="0.25">
      <c r="A68" s="7"/>
    </row>
    <row r="69" spans="1:5" ht="10.5" customHeight="1" x14ac:dyDescent="0.3">
      <c r="A69" s="6"/>
      <c r="C69" s="5"/>
    </row>
    <row r="71" spans="1:5" ht="15.75" x14ac:dyDescent="0.25">
      <c r="A71" s="4"/>
    </row>
    <row r="72" spans="1:5" x14ac:dyDescent="0.25">
      <c r="A72" s="3"/>
    </row>
  </sheetData>
  <mergeCells count="9">
    <mergeCell ref="A6:A7"/>
    <mergeCell ref="B6:B7"/>
    <mergeCell ref="C6:C7"/>
    <mergeCell ref="D6:P6"/>
    <mergeCell ref="A1:P1"/>
    <mergeCell ref="A2:P2"/>
    <mergeCell ref="A3:P3"/>
    <mergeCell ref="A4:P4"/>
    <mergeCell ref="A5:P5"/>
  </mergeCells>
  <pageMargins left="0.37" right="0.23622047244094491" top="0.16" bottom="0.28999999999999998" header="0.19" footer="0.31496062992125984"/>
  <pageSetup scale="50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OAI (2)</vt:lpstr>
      <vt:lpstr>'Ejecución OAI (2)'!Área_de_impresión</vt:lpstr>
      <vt:lpstr>'Ejecución OAI (2)'!Títulos_a_imprimir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FINANCIERA</cp:lastModifiedBy>
  <dcterms:created xsi:type="dcterms:W3CDTF">2026-02-12T20:02:42Z</dcterms:created>
  <dcterms:modified xsi:type="dcterms:W3CDTF">2026-02-17T16:36:12Z</dcterms:modified>
</cp:coreProperties>
</file>